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RT\2019-16\SFCR - RSR\"/>
    </mc:Choice>
  </mc:AlternateContent>
  <bookViews>
    <workbookView xWindow="0" yWindow="0" windowWidth="23040" windowHeight="8544" firstSheet="10"/>
  </bookViews>
  <sheets>
    <sheet name="S.02.01.02" sheetId="1" r:id="rId1"/>
    <sheet name="S.02.01.02 (2)" sheetId="2" r:id="rId2"/>
    <sheet name="S.05.01.02" sheetId="3" r:id="rId3"/>
    <sheet name="S.05.01.02 (2)" sheetId="4" r:id="rId4"/>
    <sheet name="S.12.01.02" sheetId="8" r:id="rId5"/>
    <sheet name="S.12.01.02 (2)" sheetId="9" r:id="rId6"/>
    <sheet name="S.17.01.02" sheetId="10" r:id="rId7"/>
    <sheet name="S.17.01.02 (2)" sheetId="11" r:id="rId8"/>
    <sheet name="S.17.01.02 (3)" sheetId="12" r:id="rId9"/>
    <sheet name="S.17.01.02 (4)" sheetId="13" r:id="rId10"/>
    <sheet name="S.19.01.21" sheetId="14" r:id="rId11"/>
    <sheet name="S.19.01.21 (2)" sheetId="15" r:id="rId12"/>
    <sheet name="S.23.01.01" sheetId="17" r:id="rId13"/>
    <sheet name="S.23.01.01 (2)" sheetId="18" r:id="rId14"/>
    <sheet name="S.25.01.21" sheetId="19" r:id="rId15"/>
    <sheet name="S.28.01.01" sheetId="21" r:id="rId16"/>
    <sheet name="S.28.01.01 (2)" sheetId="22" r:id="rId17"/>
  </sheets>
  <definedNames>
    <definedName name="anscount" hidden="1">1</definedName>
    <definedName name="_xlnm.Print_Area" localSheetId="0">'S.02.01.02'!$A$1:$C$46</definedName>
    <definedName name="_xlnm.Print_Area" localSheetId="1">'S.02.01.02 (2)'!$A$1:$C$45</definedName>
    <definedName name="_xlnm.Print_Area" localSheetId="2">'S.05.01.02'!$A$1:$K$34</definedName>
    <definedName name="_xlnm.Print_Area" localSheetId="3">'S.05.01.02 (2)'!$A$1:$J$34</definedName>
    <definedName name="_xlnm.Print_Area" localSheetId="4">'S.12.01.02'!$A$1:$L$20</definedName>
    <definedName name="_xlnm.Print_Area" localSheetId="5">'S.12.01.02 (2)'!$A$1:$I$20</definedName>
    <definedName name="_xlnm.Print_Area" localSheetId="6">'S.17.01.02'!$A$1:$K$26</definedName>
    <definedName name="_xlnm.Print_Area" localSheetId="7">'S.17.01.02 (2)'!$A$1:$K$11</definedName>
    <definedName name="_xlnm.Print_Area" localSheetId="8">'S.17.01.02 (3)'!$A$1:$K$26</definedName>
    <definedName name="_xlnm.Print_Area" localSheetId="9">'S.17.01.02 (4)'!$A$1:$K$11</definedName>
    <definedName name="_xlnm.Print_Area" localSheetId="10">'S.19.01.21'!$A$1:$R$25</definedName>
    <definedName name="_xlnm.Print_Area" localSheetId="11">'S.19.01.21 (2)'!$A$1:$R$21</definedName>
    <definedName name="_xlnm.Print_Area" localSheetId="12">'S.23.01.01'!$A$1:$G$34</definedName>
    <definedName name="_xlnm.Print_Area" localSheetId="13">'S.23.01.01 (2)'!$A$1:$G$28</definedName>
    <definedName name="_xlnm.Print_Area" localSheetId="14">'S.25.01.21'!$A$1:$E$42</definedName>
    <definedName name="_xlnm.Print_Area" localSheetId="15">'S.28.01.01'!$A$1:$F$26</definedName>
    <definedName name="_xlnm.Print_Area" localSheetId="16">'S.28.01.01 (2)'!$A$1:$F$25</definedName>
    <definedName name="_xlnm.Print_Titles" localSheetId="0">'S.02.01.02'!$1:$3</definedName>
    <definedName name="_xlnm.Print_Titles" localSheetId="1">'S.02.01.02 (2)'!$1:$3</definedName>
    <definedName name="_xlnm.Print_Titles" localSheetId="2">'S.05.01.02'!$A:$B,'S.05.01.02'!$1:$3</definedName>
    <definedName name="_xlnm.Print_Titles" localSheetId="3">'S.05.01.02 (2)'!$A:$B,'S.05.01.02 (2)'!$1:$3</definedName>
    <definedName name="_xlnm.Print_Titles" localSheetId="4">'S.12.01.02'!$A:$B,'S.12.01.02'!$1:$3</definedName>
    <definedName name="_xlnm.Print_Titles" localSheetId="5">'S.12.01.02 (2)'!$A:$B,'S.12.01.02 (2)'!$1:$3</definedName>
    <definedName name="_xlnm.Print_Titles" localSheetId="6">'S.17.01.02'!$1:$4</definedName>
    <definedName name="_xlnm.Print_Titles" localSheetId="7">'S.17.01.02 (2)'!$1:$4</definedName>
    <definedName name="_xlnm.Print_Titles" localSheetId="8">'S.17.01.02 (3)'!$1:$4</definedName>
    <definedName name="_xlnm.Print_Titles" localSheetId="9">'S.17.01.02 (4)'!$1:$4</definedName>
    <definedName name="_xlnm.Print_Titles" localSheetId="10">'S.19.01.21'!$1:$4</definedName>
    <definedName name="_xlnm.Print_Titles" localSheetId="11">'S.19.01.21 (2)'!$1:$4</definedName>
    <definedName name="_xlnm.Print_Titles" localSheetId="12">'S.23.01.01'!$1:$5</definedName>
    <definedName name="_xlnm.Print_Titles" localSheetId="13">'S.23.01.01 (2)'!$1:$5</definedName>
    <definedName name="yn97sbnau0w" localSheetId="0">#REF!</definedName>
    <definedName name="yn97sbnau0w" localSheetId="1">#REF!</definedName>
    <definedName name="yn97sbnau0w" localSheetId="2">#REF!</definedName>
    <definedName name="yn97sbnau0w" localSheetId="3">#REF!</definedName>
    <definedName name="yn97sbnau0w" localSheetId="4">#REF!</definedName>
    <definedName name="yn97sbnau0w" localSheetId="5">#REF!</definedName>
    <definedName name="yn97sbnau0w" localSheetId="7">#REF!</definedName>
    <definedName name="yn97sbnau0w" localSheetId="8">#REF!</definedName>
    <definedName name="yn97sbnau0w" localSheetId="9">#REF!</definedName>
    <definedName name="yn97sbnau0w" localSheetId="10">#REF!</definedName>
    <definedName name="yn97sbnau0w" localSheetId="11">#REF!</definedName>
    <definedName name="yn97sbnau0w" localSheetId="12">#REF!</definedName>
    <definedName name="yn97sbnau0w" localSheetId="13">#REF!</definedName>
    <definedName name="yn97sbnau0w" localSheetId="16">#REF!</definedName>
    <definedName name="yn97sbnau0w">#REF!</definedName>
    <definedName name="Z_91FEEA93_7A22_4042_B235_31277552A74A_.wvu.PrintArea" localSheetId="0" hidden="1">'S.02.01.02'!$A$2:$C$56</definedName>
    <definedName name="Z_91FEEA93_7A22_4042_B235_31277552A74A_.wvu.PrintArea" localSheetId="1" hidden="1">'S.02.01.02 (2)'!$A$2:$C$55</definedName>
    <definedName name="Z_91FEEA93_7A22_4042_B235_31277552A74A_.wvu.PrintArea" localSheetId="4" hidden="1">'S.12.01.02'!$A$2:$J$13</definedName>
    <definedName name="Z_91FEEA93_7A22_4042_B235_31277552A74A_.wvu.PrintArea" localSheetId="5" hidden="1">'S.12.01.02 (2)'!$A$2:$I$4</definedName>
    <definedName name="Z_91FEEA93_7A22_4042_B235_31277552A74A_.wvu.PrintArea" localSheetId="6" hidden="1">'S.17.01.02'!$C$2:$L$26</definedName>
    <definedName name="Z_91FEEA93_7A22_4042_B235_31277552A74A_.wvu.PrintArea" localSheetId="7" hidden="1">'S.17.01.02 (2)'!$C$2:$L$11</definedName>
    <definedName name="Z_91FEEA93_7A22_4042_B235_31277552A74A_.wvu.PrintArea" localSheetId="8" hidden="1">'S.17.01.02 (3)'!$C$2:$L$4</definedName>
    <definedName name="Z_91FEEA93_7A22_4042_B235_31277552A74A_.wvu.PrintArea" localSheetId="9" hidden="1">'S.17.01.02 (4)'!$C$2:$L$4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4" l="1"/>
  <c r="P23" i="14"/>
  <c r="P22" i="14"/>
  <c r="P21" i="14"/>
  <c r="P20" i="14"/>
  <c r="P19" i="14"/>
  <c r="P18" i="14"/>
  <c r="P17" i="14"/>
  <c r="P16" i="14"/>
  <c r="P15" i="14"/>
  <c r="R14" i="14"/>
  <c r="R22" i="14" l="1"/>
  <c r="R16" i="14"/>
  <c r="R20" i="14"/>
  <c r="P24" i="14"/>
  <c r="R19" i="14"/>
  <c r="R21" i="14"/>
  <c r="R23" i="14"/>
  <c r="R15" i="14"/>
  <c r="R17" i="14"/>
  <c r="R18" i="14"/>
  <c r="P21" i="15"/>
  <c r="P14" i="14"/>
  <c r="R25" i="14" l="1"/>
  <c r="P25" i="14"/>
</calcChain>
</file>

<file path=xl/sharedStrings.xml><?xml version="1.0" encoding="utf-8"?>
<sst xmlns="http://schemas.openxmlformats.org/spreadsheetml/2006/main" count="1841" uniqueCount="422">
  <si>
    <t>S.02.01.02</t>
  </si>
  <si>
    <t>C0010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</si>
  <si>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</si>
  <si>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</si>
  <si>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</si>
  <si>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</si>
  <si>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</si>
  <si>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</si>
  <si>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</si>
  <si>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</si>
  <si>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</si>
  <si>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</si>
  <si>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</si>
  <si>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</si>
  <si>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</si>
  <si>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</si>
  <si>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</si>
  <si>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</si>
  <si>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</si>
  <si>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</si>
  <si>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</si>
  <si>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</si>
  <si>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</si>
  <si>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</si>
  <si>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</si>
  <si>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</si>
  <si>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</si>
  <si>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</si>
  <si>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</si>
  <si>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</si>
  <si>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</si>
  <si>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</si>
  <si>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</si>
  <si>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</si>
  <si>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</si>
  <si>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</si>
  <si>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</si>
  <si>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</si>
  <si>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</si>
  <si>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</si>
  <si>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</si>
  <si>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</si>
  <si>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</si>
  <si>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 xml:space="preserve"> 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</si>
  <si>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</si>
  <si>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</si>
  <si>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</si>
  <si>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</si>
  <si>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</si>
  <si>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</si>
  <si>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</si>
  <si>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</si>
  <si>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</si>
  <si>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</si>
  <si>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</si>
  <si>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</si>
  <si>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</si>
  <si>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</si>
  <si>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</si>
  <si>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</si>
  <si>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</si>
  <si>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</si>
  <si>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</si>
  <si>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</si>
  <si>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</si>
  <si>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</si>
  <si>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R0740</t>
  </si>
  <si>
    <t>R0750</t>
  </si>
  <si>
    <t>R0760</t>
  </si>
  <si>
    <t>R0770</t>
  </si>
  <si>
    <t>R0780</t>
  </si>
  <si>
    <t>R0790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</si>
  <si>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</si>
  <si>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</si>
  <si>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</si>
  <si>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</si>
  <si>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</si>
  <si>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</si>
  <si>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</si>
  <si>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</si>
  <si>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</si>
  <si>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</si>
  <si>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</si>
  <si>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S.05.01.02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</si>
  <si>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</si>
  <si>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</si>
  <si>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</si>
  <si>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</si>
  <si>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</si>
  <si>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</si>
  <si>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</si>
  <si>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</si>
  <si>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R0430</t>
  </si>
  <si>
    <t>R0440</t>
  </si>
  <si>
    <t>R1200</t>
  </si>
  <si>
    <t>R1300</t>
  </si>
  <si>
    <t>`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</si>
  <si>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</si>
  <si>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</si>
  <si>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</si>
  <si>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</si>
  <si>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</si>
  <si>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</si>
  <si>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</si>
  <si>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</si>
  <si>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</si>
  <si>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</si>
  <si>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</si>
  <si>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</si>
  <si>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</si>
  <si>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</si>
  <si>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</si>
  <si>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</si>
  <si>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</si>
  <si>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R0010</t>
  </si>
  <si>
    <t>C0170</t>
  </si>
  <si>
    <t>C0180</t>
  </si>
  <si>
    <t>C0190</t>
  </si>
  <si>
    <t>R0020</t>
  </si>
  <si>
    <t>Z0010</t>
  </si>
  <si>
    <t>C0290</t>
  </si>
  <si>
    <t>C0360</t>
  </si>
  <si>
    <t>S.23.01.01</t>
  </si>
  <si>
    <t>R0730</t>
  </si>
  <si>
    <t>S.28.01.01</t>
  </si>
  <si>
    <r>
      <rPr>
        <b/>
        <sz val="9"/>
        <rFont val="Times New Roman"/>
        <family val="1"/>
      </rPr>
      <t>S.12.01.02</t>
    </r>
  </si>
  <si>
    <r>
      <rPr>
        <b/>
        <sz val="9"/>
        <rFont val="Times New Roman"/>
        <family val="1"/>
      </rPr>
      <t>S.17.01.02</t>
    </r>
  </si>
  <si>
    <r>
      <rPr>
        <b/>
        <sz val="9"/>
        <rFont val="Times New Roman"/>
        <family val="1"/>
      </rPr>
      <t>S.19.01.21</t>
    </r>
  </si>
  <si>
    <r>
      <rPr>
        <b/>
        <sz val="9"/>
        <rFont val="Times New Roman"/>
        <family val="1"/>
      </rPr>
      <t>R0100</t>
    </r>
  </si>
  <si>
    <r>
      <rPr>
        <b/>
        <sz val="9"/>
        <rFont val="Times New Roman"/>
        <family val="1"/>
      </rPr>
      <t>N-9</t>
    </r>
  </si>
  <si>
    <r>
      <rPr>
        <b/>
        <sz val="9"/>
        <rFont val="Times New Roman"/>
        <family val="1"/>
      </rPr>
      <t>R0160</t>
    </r>
  </si>
  <si>
    <r>
      <rPr>
        <b/>
        <sz val="9"/>
        <rFont val="Times New Roman"/>
        <family val="1"/>
      </rPr>
      <t>N-8</t>
    </r>
  </si>
  <si>
    <r>
      <rPr>
        <b/>
        <sz val="9"/>
        <rFont val="Times New Roman"/>
        <family val="1"/>
      </rPr>
      <t>R0170</t>
    </r>
  </si>
  <si>
    <r>
      <rPr>
        <b/>
        <sz val="9"/>
        <rFont val="Times New Roman"/>
        <family val="1"/>
      </rPr>
      <t>N-7</t>
    </r>
  </si>
  <si>
    <r>
      <rPr>
        <b/>
        <sz val="9"/>
        <rFont val="Times New Roman"/>
        <family val="1"/>
      </rPr>
      <t>R0180</t>
    </r>
  </si>
  <si>
    <r>
      <rPr>
        <b/>
        <sz val="9"/>
        <rFont val="Times New Roman"/>
        <family val="1"/>
      </rPr>
      <t>N-6</t>
    </r>
  </si>
  <si>
    <r>
      <rPr>
        <b/>
        <sz val="9"/>
        <rFont val="Times New Roman"/>
        <family val="1"/>
      </rPr>
      <t>R0190</t>
    </r>
  </si>
  <si>
    <r>
      <rPr>
        <b/>
        <sz val="9"/>
        <rFont val="Times New Roman"/>
        <family val="1"/>
      </rPr>
      <t>N-5</t>
    </r>
  </si>
  <si>
    <r>
      <rPr>
        <b/>
        <sz val="9"/>
        <rFont val="Times New Roman"/>
        <family val="1"/>
      </rPr>
      <t>R0200</t>
    </r>
  </si>
  <si>
    <r>
      <rPr>
        <b/>
        <sz val="9"/>
        <rFont val="Times New Roman"/>
        <family val="1"/>
      </rPr>
      <t>N-4</t>
    </r>
  </si>
  <si>
    <r>
      <rPr>
        <b/>
        <sz val="9"/>
        <rFont val="Times New Roman"/>
        <family val="1"/>
      </rPr>
      <t>R0210</t>
    </r>
  </si>
  <si>
    <r>
      <rPr>
        <b/>
        <sz val="9"/>
        <rFont val="Times New Roman"/>
        <family val="1"/>
      </rPr>
      <t>N-3</t>
    </r>
  </si>
  <si>
    <r>
      <rPr>
        <b/>
        <sz val="9"/>
        <rFont val="Times New Roman"/>
        <family val="1"/>
      </rPr>
      <t>R0220</t>
    </r>
  </si>
  <si>
    <r>
      <rPr>
        <b/>
        <sz val="9"/>
        <rFont val="Times New Roman"/>
        <family val="1"/>
      </rPr>
      <t>N-2</t>
    </r>
  </si>
  <si>
    <r>
      <rPr>
        <b/>
        <sz val="9"/>
        <rFont val="Times New Roman"/>
        <family val="1"/>
      </rPr>
      <t>R0230</t>
    </r>
  </si>
  <si>
    <r>
      <rPr>
        <b/>
        <sz val="9"/>
        <rFont val="Times New Roman"/>
        <family val="1"/>
      </rPr>
      <t>N-1</t>
    </r>
  </si>
  <si>
    <r>
      <rPr>
        <b/>
        <sz val="9"/>
        <rFont val="Times New Roman"/>
        <family val="1"/>
      </rPr>
      <t>R0240</t>
    </r>
  </si>
  <si>
    <r>
      <rPr>
        <b/>
        <sz val="9"/>
        <rFont val="Times New Roman"/>
        <family val="1"/>
      </rPr>
      <t>N</t>
    </r>
  </si>
  <si>
    <r>
      <rPr>
        <b/>
        <sz val="9"/>
        <rFont val="Times New Roman"/>
        <family val="1"/>
      </rPr>
      <t>R0250</t>
    </r>
  </si>
  <si>
    <r>
      <rPr>
        <b/>
        <sz val="9"/>
        <rFont val="Times New Roman"/>
        <family val="1"/>
      </rPr>
      <t>10 &amp; +</t>
    </r>
  </si>
  <si>
    <r>
      <rPr>
        <b/>
        <sz val="9"/>
        <rFont val="Times New Roman"/>
        <family val="1"/>
      </rPr>
      <t>S.25.01.21</t>
    </r>
  </si>
  <si>
    <t>Pozycje bilansowe</t>
  </si>
  <si>
    <t>Wartość bilansowa wg Wypłacalność II</t>
  </si>
  <si>
    <t>Aktywa</t>
  </si>
  <si>
    <t>Wartości niematerialne i prawne</t>
  </si>
  <si>
    <t>Aktywa z tytułu odroczonego podatku dochodowego</t>
  </si>
  <si>
    <t>Nadwyżka na funduszu świadczeń emerytalnych</t>
  </si>
  <si>
    <t>Nieruchomości, maszyny i wyposażenie (Rzeczowe aktywa trwałe) wykorzystywane na użytek własny</t>
  </si>
  <si>
    <t>Lokaty (inne niż aktywa ubezpieczeń, w których świadczenie jest ustalane w oparciu o określone indeksy lub inne wartości bazowe, i ubezpieczeń związanych z ubezpieczeniowym funduszem kapitałowym)</t>
  </si>
  <si>
    <t>Nieruchomości (inne niż do użytku własnego)</t>
  </si>
  <si>
    <t>Udziały w zakładach powiązanych, w tym udziały kapitałowe</t>
  </si>
  <si>
    <t>Akcje i udziały</t>
  </si>
  <si>
    <t>Akcje i udziały – notowane</t>
  </si>
  <si>
    <t>Akcje i udziały – nienotowane</t>
  </si>
  <si>
    <t>Obligacje</t>
  </si>
  <si>
    <t>Obligacje państwowe</t>
  </si>
  <si>
    <t>Obligacje korporacyjne</t>
  </si>
  <si>
    <t>Strukturyzowane papiery wartościowe</t>
  </si>
  <si>
    <t>Zabezpieczone papiery wartościowe</t>
  </si>
  <si>
    <t>Jednostki uczestnictwa oraz certyfikaty inwestycyjne w przedsiębiorstwach zbiorowego inwestowania</t>
  </si>
  <si>
    <t>Instrumenty pochodne</t>
  </si>
  <si>
    <t>Depozyty inne niż ekwiwalenty środków pieniężnych</t>
  </si>
  <si>
    <t>Pozostałe lokaty</t>
  </si>
  <si>
    <t>Aktywa posiadane z tytułu ubezpieczeń, w których świadczenie jest ustalane w oparciu o określone indeksy lub inne wartości bazowe, i ubezpieczeń związanych z ubezpieczeniowym funduszem kapitałowym</t>
  </si>
  <si>
    <t>Pożyczki i pożyczki zabezpieczone hipotecznie</t>
  </si>
  <si>
    <t>Pożyczki pod zastaw polisy</t>
  </si>
  <si>
    <t>Pożyczki i pożyczki zabezpieczone hipotecznie dla osób fizycznych</t>
  </si>
  <si>
    <t>Pozostałe pożyczki i pożyczki zabezpieczone hipotecznie</t>
  </si>
  <si>
    <t>Kwoty należne z umów reasekuracji dla zobowiązań wynikających z ubezpieczeń:</t>
  </si>
  <si>
    <t>Innych niż ubezpieczenia na życie i zdrowotnych o charakterze ubezpieczeń innych niż ubezpieczenia na życie</t>
  </si>
  <si>
    <t>Innych niż ubezpieczenia na życie z wyłączeniem zdrowotnych</t>
  </si>
  <si>
    <t>Zdrowotnych o charakterze ubezpieczeń innych niż ubezpieczenia na życie</t>
  </si>
  <si>
    <t>Na życie i zdrowotnych o charakterze ubezpieczeń na życie, z wyłączeniem zdrowotnych oraz ubezpieczeń, w których świadczenie jest ustalane w oparciu o określone indeksy lub inne wartości bazowe, i ubezpieczeń związanych z ubezpieczeniowym funduszem kapitałowym</t>
  </si>
  <si>
    <t>Zdrowotnych o charakterze ubezpieczeń na życie</t>
  </si>
  <si>
    <t>Na życie z wyłączeniem zdrowotnych oraz ubezpieczeń, w których świadczenie jest ustalane w oparciu o określone indeksy lub inne wartości bazowe, i ubezpieczeń związanych z ubezpieczeniowym funduszem kapitałowym</t>
  </si>
  <si>
    <t>Ubezpieczeń na życie, w których świadczenie jest ustalane w oparciu o określone indeksy lub inne wartości bazowe, i ubezpieczeń na życie związanych z ubezpieczeniowym funduszem kapitałowym</t>
  </si>
  <si>
    <t>Depozyty u cedentów</t>
  </si>
  <si>
    <t>Należności z tytułu ubezpieczeń i od pośredników ubezpieczeniowych</t>
  </si>
  <si>
    <t>Należności z tytułu reasekuracji biernej</t>
  </si>
  <si>
    <t>Pozostałe należności (handlowe, inne niż z działalności ubezpieczeniowej)</t>
  </si>
  <si>
    <t>Akcje własne (posiadane bezpośrednio)</t>
  </si>
  <si>
    <t>Kwoty należne, dotyczące pozycji środków własnych lub kapitału założycielskiego, do których opłacenia wezwano, ale które nie zostały jeszcze opłacone.</t>
  </si>
  <si>
    <t>Środki pieniężne i ekwiwalenty środków pieniężnych</t>
  </si>
  <si>
    <t>Pozostałe aktywa (niewykazane w innych pozycjach)</t>
  </si>
  <si>
    <t>Aktywa ogółem</t>
  </si>
  <si>
    <t>Zobowiązania</t>
  </si>
  <si>
    <t>Rezerwy techniczno-ubezpieczeniowe – ubezpieczenia inne niż ubezpieczenia na życie</t>
  </si>
  <si>
    <t>Rezerwy techniczno-ubezpieczeniowe – ubezpieczenia inne niż ubezpieczenia na życie (z wyłączeniem zdrowotnych)</t>
  </si>
  <si>
    <t>Rezerwy techniczno-ubezpieczeniowe obliczane łącznie</t>
  </si>
  <si>
    <t>Najlepsze oszacowanie</t>
  </si>
  <si>
    <t>Margines ryzyka</t>
  </si>
  <si>
    <t>Rezerwy techniczno-ubezpieczeniowe – ubezpieczenia zdrowotne (o charakterze ubezpieczeń innych niż ubezpieczenia na życie)</t>
  </si>
  <si>
    <t>Rezerwy techniczno-ubezpieczeniowe – ubezpieczenia na życie (z wyłączeniem ubezpieczeń, w których świadczenie jest ustalane w oparciu o określone indeksy lub inne wartości bazowe, i ubezpieczeń związanych z ubezpieczeniowym funduszem kapitałowym)</t>
  </si>
  <si>
    <t>Rezerwy techniczno-ubezpieczeniowe – ubezpieczenia zdrowotne (o charakterze ubezpieczeń na życie)</t>
  </si>
  <si>
    <t>Rezerwy techniczno-ubezpieczeniowe – ubezpieczenia na życie (z wyłączeniem zdrowotnych oraz ubezpieczeń, w których świadczenie jest ustalane w oparciu o określone indeksy lub inne wartości bazowe, i ubezpieczeń związanych z ubezpieczeniowym funduszem kapitałowym)</t>
  </si>
  <si>
    <t>Rezerwy techniczno-ubezpieczeniowe – ubezpieczenia, w których świadczenie jest ustalane w oparciu o określone indeksy lub inne wartości bazowe, i ubezpieczenia związane z ubezpieczeniowym funduszem kapitałowym</t>
  </si>
  <si>
    <t>Zobowiązania warunkowe</t>
  </si>
  <si>
    <t>Pozostałe rezerwy (inne niż techniczno-ubezpieczeniowe)</t>
  </si>
  <si>
    <t>Zobowiązania z tytułu świadczeń emerytalnych dla pracowników</t>
  </si>
  <si>
    <t>Zobowiązania z tytułu depozytów zakładów reasekuracji</t>
  </si>
  <si>
    <t>Rezerwy z tytułu odroczonego podatku dochodowego</t>
  </si>
  <si>
    <t>Zobowiązania wobec instytucji kredytowych</t>
  </si>
  <si>
    <t>Zobowiązania finansowe inne niż zobowiązania wobec instytucji kredytowych</t>
  </si>
  <si>
    <t>Zobowiązania z tytułu ubezpieczeń i wobec pośredników ubezpieczeniowych</t>
  </si>
  <si>
    <t>Zobowiązania z tytułu reasekuracji biernej</t>
  </si>
  <si>
    <t>Pozostałe zobowiązania (handlowe, inne niż z tytułu działalności ubezpieczeniowej)</t>
  </si>
  <si>
    <t>Zobowiązania podporządkowane</t>
  </si>
  <si>
    <t>Zobowiązania podporządkowane niewłączone do BOF</t>
  </si>
  <si>
    <t>Zobowiązania podporządkowane włączone do BOF</t>
  </si>
  <si>
    <t>Pozostałe zobowiązania (niewykazane w innych pozycjach)</t>
  </si>
  <si>
    <t>Zobowiązania ogółem</t>
  </si>
  <si>
    <t>Nadwyżka aktywów nad zobowiązaniami</t>
  </si>
  <si>
    <t>Składki, odszkodowania i świadczenia oraz koszty wg linii biznesowych</t>
  </si>
  <si>
    <t>Linie biznesowe dla zobowiązań ubezpieczeniowych i reasekuracyjnych związanych z ubezpieczeniami innymi niż ubezpieczenia na życie (bezpośrednia działalność ubezpieczeniowa i przyjęta reasekuracja proporcjonalna)</t>
  </si>
  <si>
    <t>Ubezpieczenia pokrycia kosztów świadczeń medycznych</t>
  </si>
  <si>
    <t>Ubezpieczenia na wypadek utraty dochodów</t>
  </si>
  <si>
    <t>Ubezpieczenia pracownicze</t>
  </si>
  <si>
    <t>Ubezpieczenia odpowiedzialności cywilnej z tytułu użytkowania pojazdów mechanicznych</t>
  </si>
  <si>
    <t>Pozostałe ubezpieczenia pojazdów</t>
  </si>
  <si>
    <t>Ubezpieczenia morskie, lotnicze i transportowe</t>
  </si>
  <si>
    <t>Ubezpieczenia od ognia i innych szkód rzeczowych</t>
  </si>
  <si>
    <t>Ubezpieczenia odpowiedzialności cywilnej ogólnej</t>
  </si>
  <si>
    <t>Ubezpieczenia kredytów i poręczeń</t>
  </si>
  <si>
    <t>Składki przypisane</t>
  </si>
  <si>
    <t>Brutto – Bezpośrednia działalność ubezpieczeniowa</t>
  </si>
  <si>
    <t>Brutto – Przyjęta reasekuracja proporcjonalna</t>
  </si>
  <si>
    <t>Brutto – Przyjęta reasekuracja nieproporcjonalna</t>
  </si>
  <si>
    <t>Udział zakładów reasekuracji</t>
  </si>
  <si>
    <t>Netto</t>
  </si>
  <si>
    <t>Składki zarobione</t>
  </si>
  <si>
    <t>Odszkodowania i świadczenia</t>
  </si>
  <si>
    <t>Zmiana stanu pozostałych rezerw techniczno-ubezpieczeniowych</t>
  </si>
  <si>
    <t>Koszty poniesione</t>
  </si>
  <si>
    <t>Pozostałe koszty</t>
  </si>
  <si>
    <t>Koszty ogółem</t>
  </si>
  <si>
    <t>Linie biznesowe dla przejętej reasekuracji nieproporcjonalnej</t>
  </si>
  <si>
    <t>Ubezpieczenia kosztów ochrony prawnej</t>
  </si>
  <si>
    <t>Ubezpieczenia świadczenia pomocy</t>
  </si>
  <si>
    <t>Ubezpieczenia różnych strat finansowych</t>
  </si>
  <si>
    <t>Zdrowie</t>
  </si>
  <si>
    <t>Ofiara (wypadku)</t>
  </si>
  <si>
    <t>Ubezpieczenie morskie, lotnicze i transportowe</t>
  </si>
  <si>
    <t>Nieruchomości</t>
  </si>
  <si>
    <t>Ogółem</t>
  </si>
  <si>
    <t>Ubezpieczenia z udziałem w zyskach</t>
  </si>
  <si>
    <t>Ubezpieczenia, w których świadczenie jest ustalane w oparciu o określone indeksy lub inne wartości bazowe, i ubezpieczenia związane z ubezpieczeniowym funduszem kapitałowym</t>
  </si>
  <si>
    <t>Pozostałe ubezpieczenia na życie</t>
  </si>
  <si>
    <t>Renty z umów ubezpieczenia innych niż umowy ubezpieczenia na życie oraz powiązane ze zobowiązaniami z tytułu ubezpieczeń zdrowotnych</t>
  </si>
  <si>
    <t>Renty z umów ubezpieczenia innych niż umowy ubezpieczenia na życie oraz powiązane ze zobowiązaniami ubezpieczeniowymi innymi niż zobowiązania z tytułu ubezpieczeń zdrowotnych</t>
  </si>
  <si>
    <t>Brutto</t>
  </si>
  <si>
    <t>Rezerwy techniczno-ubezpieczeniowe dla ubezpieczeń na życie i ubezpieczeń zdrowotnych o charakterze ubezpieczeń na życie</t>
  </si>
  <si>
    <t>Umowy bez opcji i gwarancji</t>
  </si>
  <si>
    <t>Umowy z opcjami i gwarancjami</t>
  </si>
  <si>
    <t>Przejęta reasekuracja</t>
  </si>
  <si>
    <t>Ogółem (Ubezpieczenia na życie inne niż zdrowotne, w tym ubezpieczenia na życie związane z ubezpieczeniowym funduszem kapitałowym)</t>
  </si>
  <si>
    <t>Kwoty należne z umów reasekuracji i od spółek celowych (podmiotów specjalnego przeznaczenia) oraz reasekuracji finansowej, po dokonaniu korekty ze względu na oczekiwane straty w związku z niewykonaniem zobowiązania przez kontrahenta, związane z rezerwami techniczno-ubezpieczeniowymi obliczanymi łącznie – Ogółem</t>
  </si>
  <si>
    <t>Rezerwy techniczno-ubezpieczeniowe obliczane jako suma najlepszego oszacowania i marginesu ryzyka</t>
  </si>
  <si>
    <t>Najlepsze oszacowanie brutto</t>
  </si>
  <si>
    <t>Kwoty należne z umów reasekuracji i od spółek celowych (podmiotów specjalnego przeznaczenia) oraz reasekuracji finansowej po dokonaniu korekty ze względu na oczekiwane straty w związku z niewykonaniem zobowiązania przez kontrahenta – Ogółem</t>
  </si>
  <si>
    <t>Najlepsze oszacowanie pomniejszone o kwoty należne z umów reasekuracji i od spółek celowych (podmiotów specjalnego przeznaczenia) oraz z reasekuracji finansowej – ogółem</t>
  </si>
  <si>
    <t>Kwota wynikająca z zastosowania przepisów przejściowych dotyczących rezerw techniczno-ubezpieczeniowych</t>
  </si>
  <si>
    <t>Rezerwy techniczno-ubezpieczeniowe – Ogółem</t>
  </si>
  <si>
    <t>Ubezpieczenia na życie (bezpośrednia działalność ubezpieczeniowa)</t>
  </si>
  <si>
    <t>Reasekuracja ubezpieczeń zdrowotnych (przyjęta reasekuracja)</t>
  </si>
  <si>
    <t>Ogółem (Ubezpieczenia zdrowotne o charakterze ubezpieczeń na życie)</t>
  </si>
  <si>
    <t>Rezerwy techniczno-ubezpieczeniowe dla ubezpieczeń innych niż ubezpieczenia na życie</t>
  </si>
  <si>
    <t>Bezpośrednia działalność ubezpieczeniowa i przyjęta reasekuracja proporcjonalna</t>
  </si>
  <si>
    <t>Rezerwy składek</t>
  </si>
  <si>
    <t>Najlepsze oszacowanie dla rezerw składek netto</t>
  </si>
  <si>
    <t>Rezerwy na odszkodowania i świadczenia</t>
  </si>
  <si>
    <t>Najlepsze oszacowanie netto dla rezerw na odszkodowania i świadczenia</t>
  </si>
  <si>
    <t>Najlepsze oszacowanie brutto ogółem</t>
  </si>
  <si>
    <t>Najlepsze oszacowanie netto</t>
  </si>
  <si>
    <t>Rezerwy techniczno-ubezpieczeniowe pomniejszone o kwoty należne z umów reasekuracji i od spółek celowych (podmiotów specjalnego przeznaczenia) oraz z reasekuracji finansowej – Ogółem</t>
  </si>
  <si>
    <t>Przejęta reasekuracja nieproporcjonalna</t>
  </si>
  <si>
    <t>Reasekuracja nieproporcjonalna ubezpieczeń zdrowotnych</t>
  </si>
  <si>
    <t>Reasekuracja nieproporcjonalna pozostałych ubezpieczeń osobowych</t>
  </si>
  <si>
    <t>Reasekuracja nieproporcjonalna ubezpieczeń morskich, lotniczych i transportowych</t>
  </si>
  <si>
    <t>Reasekuracja nieproporcjonalna ubezpieczeń majątkowych</t>
  </si>
  <si>
    <t>Ogółem zobowiązania z tytułu ubezpieczeń innych niż ubezpieczenia na życie</t>
  </si>
  <si>
    <t>Odszkodowania i świadczenia z tytułu pozostałych ubezpieczeń osobowych i majątkowych</t>
  </si>
  <si>
    <t>Ogółem zobowiązania z tytułu działalności ubezpieczeniowej innej niż ubezpieczenia na życie</t>
  </si>
  <si>
    <t>Rok szkody / rok zawarcia umowy</t>
  </si>
  <si>
    <t>Wypłacone odszkodowania i świadczenia brutto (na zasadzie niekumulatywnej)</t>
  </si>
  <si>
    <t>(wartość bezwzględna)</t>
  </si>
  <si>
    <t>Rok</t>
  </si>
  <si>
    <t>Wcześniejsze lata</t>
  </si>
  <si>
    <t>Rok zmiany</t>
  </si>
  <si>
    <t>W bieżącym roku</t>
  </si>
  <si>
    <t>Suma lat (skumulowana)</t>
  </si>
  <si>
    <t>Koniec roku (dane zdyskontowane)</t>
  </si>
  <si>
    <t>Niezdyskontowane najlepsze oszacowanie dla rezerwy na niewypłacone odszkodowania i świadczenia brutto</t>
  </si>
  <si>
    <t>Kapitałowy wymóg wypłacalności</t>
  </si>
  <si>
    <t>Minimalny wymóg kapitałowy</t>
  </si>
  <si>
    <t>Środki własne</t>
  </si>
  <si>
    <t>Tier 1 – nieograniczone</t>
  </si>
  <si>
    <t>Tier 1 – ograniczone</t>
  </si>
  <si>
    <t>Tier 2</t>
  </si>
  <si>
    <t>Tier 3</t>
  </si>
  <si>
    <t>Podstawowe środki własne przed odliczeniem z tytułu udziałów w innych instytucjach sektora finansowego zgodnie z art. 68 rozporządzenia delegowanego (UE) 2015/35</t>
  </si>
  <si>
    <t>Kapitał zakładowy (wraz z akcjami własnymi)</t>
  </si>
  <si>
    <t>Nadwyżka ze sprzedaży akcji powyżej ich wartości nominalnej związana z kapitałem zakładowym</t>
  </si>
  <si>
    <t>Kkapitał założycielski, wkłady/składki członkowskie lub równoważna pozycja podstawowych środków własnych w przypadku towarzystw ubezpieczeń wzajemnych, towarzystw reasekuracji wzajemnej i innych towarzystw ubezpieczeń opartych na zasadzie wzajemności</t>
  </si>
  <si>
    <t>Podporządkowane fundusze udziałowe/członkowskie w przypadku towarzystw ubezpieczeń wzajemnych, towarzystw reasekuracji wzajemnej i innych towarzystw ubezpieczeń opartych na zasadzie wzajemności</t>
  </si>
  <si>
    <t>Fundusze nadwyżkowe</t>
  </si>
  <si>
    <t>Akcje uprzywilejowane</t>
  </si>
  <si>
    <t>Nadwyżka ze sprzedaży akcji powyżej ich wartości nominalnej związana z akcjami uprzywilejowanymi</t>
  </si>
  <si>
    <t>Rezerwa uzgodnieniowa</t>
  </si>
  <si>
    <t>Kwota odpowiadająca wartości aktywów netto z tytułu odroczonego podatku dochodowego</t>
  </si>
  <si>
    <t>Pozostałe pozycje środków własnych zatwierdzone przez organ nadzoru jako podstawowe środki własne, niewymienione powyżej</t>
  </si>
  <si>
    <t>Środki własne ze sprawozdań finansowych, które nie powinny być uwzględnione w rezerwie uzgodnieniowej i nie spełniają kryteriów klasyfikacji jako środki własne wg Wypłacalność II</t>
  </si>
  <si>
    <t>Odliczenia</t>
  </si>
  <si>
    <t>Wartość odliczeń z tytułu udziałów kapitałowych w instytucjach finansowych i kredytowych – ogółem</t>
  </si>
  <si>
    <t>Podstawowe środki własne ogółem po odliczeniach</t>
  </si>
  <si>
    <t>Uzupełniające środki własne</t>
  </si>
  <si>
    <t>Nieopłacony kapitał zakładowy, do którego opłacenia nie wezwano i który może być wezwany do opłacenia na żądanie</t>
  </si>
  <si>
    <t>Nieopłacony kapitał założycielski, wkłady/składki członkowskie lub równoważna pozycja podstawowych środków własnych w przypadku towarzystw ubezpieczeń wzajemnych, towarzystw reasekuracji wzajemnej i innych towarzystw ubezpieczeń opartych na zasadzie wzajemności, do których opłacenia nie wezwano i które mogą być wezwane do opłacenia na żądanie</t>
  </si>
  <si>
    <t>Nieopłacone akcje uprzywilejowane, do których opłacenia nie wezwano i które mogą być wezwane do opłacenia na żądanie</t>
  </si>
  <si>
    <t>Prawnie wiążące zobowiązanie do subskrypcji i opłacenia na żądanie zobowiązań podporządkowanych</t>
  </si>
  <si>
    <t>Akredytywy i gwarancje zgodne z art. 96 pkt 2 dyrektywy 2009/138/WE</t>
  </si>
  <si>
    <t>Akredytywy i gwarancje inne niż zgodne z art. 96 pkt 2 dyrektywy 2009/138/WE</t>
  </si>
  <si>
    <t>Dodatkowe wkłady od członków zgodnie z art. 96 ust. 3 akapit pierwszy dyrektywy 2009/138/WE</t>
  </si>
  <si>
    <t>Dodatkowe wkłady od członków – inne niż zgodnie z art. 96 ust. 3 akapit pierwszy dyrektywy 2009/138/WE</t>
  </si>
  <si>
    <t>Pozostałe uzupełniające środki własne</t>
  </si>
  <si>
    <t>Uzupełniające środki własne ogółem</t>
  </si>
  <si>
    <t>Dostępne i dopuszczone środki własne</t>
  </si>
  <si>
    <t>Kwota dostępnych środków własnych ogółem na pokrycie kapitałowego wymogu wypłacalności (SCR)</t>
  </si>
  <si>
    <t>Kwota dostępnych środków własnych ogółem na pokrycie MCR</t>
  </si>
  <si>
    <t>Kwota dopuszczonych środków własnych ogółem na pokrycie SCR</t>
  </si>
  <si>
    <t>Kwota dopuszczonych środków własnych ogółem na pokrycie MCR</t>
  </si>
  <si>
    <t>SCR</t>
  </si>
  <si>
    <t>MCR</t>
  </si>
  <si>
    <t>Wskaźnik dopuszczonych środków własnych do SCR</t>
  </si>
  <si>
    <t>Wskaźnik dopuszczonych środków własnych do MCR</t>
  </si>
  <si>
    <t>Akcje własne (posiadane bezpośrednio i pośrednio)</t>
  </si>
  <si>
    <t>Przewidywane dywidendy, wypłaty i obciążenia</t>
  </si>
  <si>
    <t>Pozostałe pozycje podstawowych środków własnych</t>
  </si>
  <si>
    <t>Korekta ze względu na wydzielone pozycje środków własnych w ramach portfeli objętych korektą dopasowującą i funduszy wyodrębnionych</t>
  </si>
  <si>
    <t>Oczekiwane zyski</t>
  </si>
  <si>
    <t>Oczekiwane zyski z przyszłych składek – Działalność w zakresie ubezpieczeń na życie</t>
  </si>
  <si>
    <t>Oczekiwane zyski z przyszłych składek – Działalność w zakresie ubezpieczeń innych niż ubezpieczenia na życie</t>
  </si>
  <si>
    <t>Oczekiwane zyski z przyszłych składek – Ogółem</t>
  </si>
  <si>
    <t>Kapitałowy wymóg wypłacalności – dla podmiotów stosujących formułę standardową</t>
  </si>
  <si>
    <t>Kapitałowy wymóg wypłacalności brutto</t>
  </si>
  <si>
    <t>Parametry specyficzne dla zakładu</t>
  </si>
  <si>
    <t>Uproszczenia</t>
  </si>
  <si>
    <t>Ryzyko rynkowe</t>
  </si>
  <si>
    <t>Ryzyko niewykonania zobowiązania przez kontrahenta</t>
  </si>
  <si>
    <t>Ryzyko aktuarialne w ubezpieczeniach na życie</t>
  </si>
  <si>
    <t>Ryzyko aktuarialne w ubezpieczeniach zdrowotnych</t>
  </si>
  <si>
    <t>Ryzyko aktuarialne w ubezpieczeniach innych niż ubezpieczenia na życie</t>
  </si>
  <si>
    <t>Dywersyfikacja</t>
  </si>
  <si>
    <t>Ryzyko z tytułu wartości niematerialnych i prawnych</t>
  </si>
  <si>
    <t>Podstawowy kapitałowy wymóg wypłacalności</t>
  </si>
  <si>
    <t>Obliczanie kapitałowego wymogu wypłacalności</t>
  </si>
  <si>
    <t>Ryzyko operacyjne</t>
  </si>
  <si>
    <t>Zdolność rezerw techniczno-ubezpieczeniowych do pokrywania strat</t>
  </si>
  <si>
    <t>Zdolności odroczonych podatków dochodowych do pokrywania strat</t>
  </si>
  <si>
    <t>Wymóg kapitałowy dla działalności prowadzonej zgodnie z art. 4 dyrektywy 2003/41/WE</t>
  </si>
  <si>
    <t>Kapitałowy wymóg wypłacalności z wyłączeniem wymogu kapitałowego</t>
  </si>
  <si>
    <t>Ustanowione wymogi kapitałowe</t>
  </si>
  <si>
    <t>Inne informacje na temat SCR</t>
  </si>
  <si>
    <t>Wymóg kapitałowy dla podmodułu ryzyka cen akcji opartego na duracji</t>
  </si>
  <si>
    <t>Łączna kwota hipotetycznego kapitałowego wymogu wypłacalności dla pozostałej części</t>
  </si>
  <si>
    <t>Łączna kwota hipotetycznego kapitałowego wymogu wypłacalności dla funduszy wyodrębnionych</t>
  </si>
  <si>
    <t>Łączna kwota hipotetycznego kapitałowego wymogu wypłacalności dla portfeli objętych korektą dopasowującą</t>
  </si>
  <si>
    <t>Efekt dywersyfikacji ze względu na agregację nSCR dla RFF na podstawie art. 304</t>
  </si>
  <si>
    <t>Minimalny wymóg kapitałowy – działalność ubezpieczeniowa lub reasekuracyjna prowadzona jedynie w zakresie ubezpieczeń na życie lub jedynie w zakresie ubezpieczeń innych niż ubezpieczenia na życie</t>
  </si>
  <si>
    <t>Komponent formuły liniowej dla zobowiązań ubezpieczeniowych i reasekuracyjnych z tytułu ubezpieczeń innych niż ubezpieczenia na życie</t>
  </si>
  <si>
    <t>MCR(NL) Wynik</t>
  </si>
  <si>
    <t>Najlepsze oszacowanie i rezerwy techniczno-ubezpieczeniowe obliczane łącznie netto (tj. po uwzględnieniu reasekuracji biernej i spółek celowych (podmiotów specjalnego przeznaczenia))</t>
  </si>
  <si>
    <t>Składki przypisane w okresie ostatnich 12 miesięcy netto (tj. po uwzględnieniu reasekuracji biernej)</t>
  </si>
  <si>
    <t>Ubezpieczenia pokrycia kosztów świadczeń medycznych i reasekuracja proporcjonalna</t>
  </si>
  <si>
    <t>Ubezpieczenia na wypadek utraty dochodów i reasekuracja proporcjonalna</t>
  </si>
  <si>
    <t>Ubezpieczenia pracownicze i reasekuracja proporcjonalna</t>
  </si>
  <si>
    <t>Ubezpieczenia odpowiedzialności cywilnej z tytułu użytkowania pojazdów mechanicznych i reasekuracja proporcjonalna</t>
  </si>
  <si>
    <t>Pozostałe ubezpieczenia pojazdów i reasekuracja proporcjonalna</t>
  </si>
  <si>
    <t>Ubezpieczenia morskie, lotnicze i transportowe i reasekuracja proporcjonalna</t>
  </si>
  <si>
    <t>Ubezpieczenia od ognia i innych szkód rzeczowych i reasekuracja proporcjonalna</t>
  </si>
  <si>
    <t>Ubezpieczenia odpowiedzialności cywilnej ogólnej i reasekuracja proporcjonalna</t>
  </si>
  <si>
    <t>Ubezpieczenia i reasekuracja proporcjonalna kredytów i poręczeń</t>
  </si>
  <si>
    <t>Ubezpieczenia kosztów ochrony prawnej i reasekuracja proporcjonalna</t>
  </si>
  <si>
    <t>Ubezpieczenia świadczenia pomocy i reasekuracja proporcjonalna</t>
  </si>
  <si>
    <t>Ubezpieczenia różnych strat finansowych i reasekuracja proporcjonalna</t>
  </si>
  <si>
    <t>Komponent formuły liniowej dla zobowiązań ubezpieczeniowych i reasekuracyjnych z tytułu ubezpieczeń na życie</t>
  </si>
  <si>
    <t>MCR(L) Wynik</t>
  </si>
  <si>
    <t>Całkowita suma na ryzyku netto (z odliczeniem umów reasekuracji i spółek celowych (podmiotów specjalnego przeznaczenia))</t>
  </si>
  <si>
    <t>Zobowiązania z tytułu ubezpieczeń z udziałem w zyskach – świadczenia gwarantowane</t>
  </si>
  <si>
    <t>Zobowiązania z tytułu ubezpieczeń z udziałem w zyskach – przyszłe świadczenia uznaniowe</t>
  </si>
  <si>
    <t>Zobowiązania z tytułu ubezpieczeń, w których świadczenie jest ustalane w oparciu o określone indeksy lub inne wartości bazowe, i ubezpieczeń związanych z ubezpieczeniowym funduszem kapitałowym</t>
  </si>
  <si>
    <t>Inne zobowiązania z tytułu (reasekuracji) ubezpieczeń na życie i (reasekuracji) ubezpieczeń zdrowotnych</t>
  </si>
  <si>
    <t>Całkowita suma na ryzyku w odniesieniu do wszystkich zobowiązań z tytułu (reasekuracji) ubezpieczeń na życie</t>
  </si>
  <si>
    <t>Ogólne obliczenie MCR</t>
  </si>
  <si>
    <t>Liniowy MCR</t>
  </si>
  <si>
    <t>Górny próg MCR</t>
  </si>
  <si>
    <t>Dolny próg MCR</t>
  </si>
  <si>
    <t>Łączny MCR</t>
  </si>
  <si>
    <t>Nieprzekraczalny dolny próg MCR</t>
  </si>
  <si>
    <t>ZAŁĄCZNIK I (w tysiącach złotych)</t>
  </si>
  <si>
    <t>Tak/Nie</t>
  </si>
  <si>
    <t>C0109</t>
  </si>
  <si>
    <t>Podejście oparte na średniej stawce podatkowej</t>
  </si>
  <si>
    <t>LAC DT</t>
  </si>
  <si>
    <t>Obliczanie korekty z tytułu zdolności odroczonych podatków dochodowych do pokrywania strat</t>
  </si>
  <si>
    <t>LAC DT uzasadniona odwróceniem ujęcia zobowiązań z tytułu odroczonego podatku dochodowego</t>
  </si>
  <si>
    <t>LAC DT uzasadniona odniesieniem do możliwego przyszłego zysku ekonomicznego podlegającego opodatkowaniu</t>
  </si>
  <si>
    <t>LAC DT uzasadniona przeniesieniem strat na wcześniejsze okresy, bieżący rok</t>
  </si>
  <si>
    <t>LAC DT uzasadniona przeniesieniem na wcześniejsze okresy, przyszłe lata</t>
  </si>
  <si>
    <t>Maksymalny LAC DT</t>
  </si>
  <si>
    <t/>
  </si>
  <si>
    <t>Accident year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</si>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</sst>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&gt;0]#,###,;General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trike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trike/>
      <sz val="9"/>
      <name val="Times New Roman"/>
      <family val="1"/>
    </font>
    <font>
      <b/>
      <u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2" fillId="2" borderId="1" xfId="0" quotePrefix="1" applyFont="1" applyFill="1" applyBorder="1" applyAlignment="1">
      <alignment horizontal="center"/>
    </xf>
    <xf numFmtId="0" fontId="3" fillId="2" borderId="0" xfId="0" applyFont="1" applyFill="1" applyAlignment="1"/>
    <xf numFmtId="0" fontId="2" fillId="2" borderId="1" xfId="0" quotePrefix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quotePrefix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3" fillId="2" borderId="0" xfId="1" quotePrefix="1" applyFont="1" applyFill="1" applyAlignment="1">
      <alignment horizontal="center" vertical="center"/>
    </xf>
    <xf numFmtId="0" fontId="2" fillId="2" borderId="2" xfId="1" quotePrefix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/>
    </xf>
    <xf numFmtId="0" fontId="2" fillId="2" borderId="6" xfId="1" quotePrefix="1" applyFont="1" applyFill="1" applyBorder="1" applyAlignment="1">
      <alignment horizontal="center" vertical="center"/>
    </xf>
    <xf numFmtId="0" fontId="3" fillId="2" borderId="0" xfId="1" quotePrefix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4" xfId="1" quotePrefix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Alignment="1">
      <alignment wrapText="1"/>
    </xf>
    <xf numFmtId="4" fontId="3" fillId="2" borderId="10" xfId="1" applyNumberFormat="1" applyFont="1" applyFill="1" applyBorder="1" applyAlignment="1">
      <alignment horizontal="right"/>
    </xf>
    <xf numFmtId="0" fontId="3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0" xfId="3" applyFont="1" applyFill="1"/>
    <xf numFmtId="0" fontId="2" fillId="2" borderId="0" xfId="3" applyFont="1" applyFill="1" applyBorder="1"/>
    <xf numFmtId="0" fontId="3" fillId="2" borderId="0" xfId="3" applyFont="1" applyFill="1" applyBorder="1"/>
    <xf numFmtId="0" fontId="3" fillId="2" borderId="1" xfId="3" applyFont="1" applyFill="1" applyBorder="1" applyAlignment="1">
      <alignment horizontal="center" wrapText="1"/>
    </xf>
    <xf numFmtId="0" fontId="2" fillId="2" borderId="0" xfId="1" quotePrefix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/>
    </xf>
    <xf numFmtId="164" fontId="3" fillId="2" borderId="1" xfId="3" applyNumberFormat="1" applyFont="1" applyFill="1" applyBorder="1" applyAlignment="1">
      <alignment horizontal="right"/>
    </xf>
    <xf numFmtId="164" fontId="3" fillId="2" borderId="0" xfId="3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inden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Fill="1" applyBorder="1" applyAlignment="1">
      <alignment vertical="top"/>
    </xf>
    <xf numFmtId="165" fontId="3" fillId="0" borderId="1" xfId="4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/>
    </xf>
  </cellXfs>
  <cellStyles count="6">
    <cellStyle name="Normale 4" xfId="3"/>
    <cellStyle name="Normalny" xfId="0" builtinId="0"/>
    <cellStyle name="Normalny 13" xfId="1"/>
    <cellStyle name="Normalny 2 2" xfId="2"/>
    <cellStyle name="Prozent 2" xfId="4"/>
    <cellStyle name="Standard 2" xf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tabSelected="1" view="pageBreakPreview" zoomScaleNormal="85" zoomScaleSheetLayoutView="100" workbookViewId="0">
      <selection activeCell="A10" sqref="A10"/>
    </sheetView>
  </sheetViews>
  <sheetFormatPr defaultColWidth="11.44140625" defaultRowHeight="12" x14ac:dyDescent="0.25"/>
  <cols>
    <col min="1" max="1" width="58.77734375" style="2" customWidth="1"/>
    <col min="2" max="2" width="8.33203125" style="2" customWidth="1"/>
    <col min="3" max="3" width="13.6640625" style="2" customWidth="1"/>
    <col min="4" max="16384" width="11.44140625" style="2"/>
  </cols>
  <sheetData>
    <row r="1" spans="1:4" x14ac:dyDescent="0.25">
      <c r="A1" s="1" t="s">
        <v>408</v>
      </c>
    </row>
    <row r="2" spans="1:4" x14ac:dyDescent="0.25">
      <c r="A2" s="3" t="s">
        <v>0</v>
      </c>
      <c r="B2" s="3"/>
      <c r="C2" s="4"/>
    </row>
    <row r="3" spans="1:4" x14ac:dyDescent="0.25">
      <c r="A3" s="5" t="s">
        <v>151</v>
      </c>
      <c r="B3" s="5"/>
    </row>
    <row r="4" spans="1:4" ht="39" customHeight="1" x14ac:dyDescent="0.25">
      <c r="A4" s="5"/>
      <c r="B4" s="5"/>
      <c r="C4" s="6" t="s">
        <v>152</v>
      </c>
    </row>
    <row r="5" spans="1:4" ht="12" customHeight="1" x14ac:dyDescent="0.25">
      <c r="A5" s="149" t="s">
        <v>153</v>
      </c>
      <c r="B5" s="150"/>
      <c r="C5" s="8" t="s">
        <v>1</v>
      </c>
    </row>
    <row r="6" spans="1:4" x14ac:dyDescent="0.25">
      <c r="A6" s="151" t="s">
        <v>154</v>
      </c>
      <c r="B6" s="10" t="s">
        <v>2</v>
      </c>
      <c r="C6" s="11" t="s">
        <v>419</v>
      </c>
    </row>
    <row r="7" spans="1:4" x14ac:dyDescent="0.25">
      <c r="A7" s="151" t="s">
        <v>155</v>
      </c>
      <c r="B7" s="10" t="s">
        <v>3</v>
      </c>
      <c r="C7" s="11" t="s">
        <v>419</v>
      </c>
    </row>
    <row r="8" spans="1:4" x14ac:dyDescent="0.25">
      <c r="A8" s="151" t="s">
        <v>156</v>
      </c>
      <c r="B8" s="10" t="s">
        <v>4</v>
      </c>
      <c r="C8" s="11" t="s">
        <v>419</v>
      </c>
    </row>
    <row r="9" spans="1:4" ht="24" x14ac:dyDescent="0.25">
      <c r="A9" s="151" t="s">
        <v>157</v>
      </c>
      <c r="B9" s="10" t="s">
        <v>5</v>
      </c>
      <c r="C9" s="11">
        <v>40355096.43</v>
      </c>
    </row>
    <row r="10" spans="1:4" ht="36" x14ac:dyDescent="0.25">
      <c r="A10" s="100" t="s">
        <v>158</v>
      </c>
      <c r="B10" s="10" t="s">
        <v>6</v>
      </c>
      <c r="C10" s="11">
        <v>1851795840.04</v>
      </c>
    </row>
    <row r="11" spans="1:4" x14ac:dyDescent="0.25">
      <c r="A11" s="152" t="s">
        <v>159</v>
      </c>
      <c r="B11" s="10" t="s">
        <v>7</v>
      </c>
      <c r="C11" s="11">
        <v>30345216.379999999</v>
      </c>
    </row>
    <row r="12" spans="1:4" x14ac:dyDescent="0.25">
      <c r="A12" s="153" t="s">
        <v>160</v>
      </c>
      <c r="B12" s="10" t="s">
        <v>8</v>
      </c>
      <c r="C12" s="11">
        <v>111165907.5</v>
      </c>
      <c r="D12" s="13"/>
    </row>
    <row r="13" spans="1:4" x14ac:dyDescent="0.25">
      <c r="A13" s="152" t="s">
        <v>161</v>
      </c>
      <c r="B13" s="10" t="s">
        <v>9</v>
      </c>
      <c r="C13" s="11">
        <v>7342647.75</v>
      </c>
    </row>
    <row r="14" spans="1:4" x14ac:dyDescent="0.25">
      <c r="A14" s="152" t="s">
        <v>162</v>
      </c>
      <c r="B14" s="10" t="s">
        <v>10</v>
      </c>
      <c r="C14" s="11">
        <v>7342647.75</v>
      </c>
    </row>
    <row r="15" spans="1:4" x14ac:dyDescent="0.25">
      <c r="A15" s="152" t="s">
        <v>163</v>
      </c>
      <c r="B15" s="10" t="s">
        <v>11</v>
      </c>
      <c r="C15" s="11" t="s">
        <v>419</v>
      </c>
    </row>
    <row r="16" spans="1:4" x14ac:dyDescent="0.25">
      <c r="A16" s="152" t="s">
        <v>164</v>
      </c>
      <c r="B16" s="10" t="s">
        <v>12</v>
      </c>
      <c r="C16" s="11">
        <v>1628946770.9300001</v>
      </c>
    </row>
    <row r="17" spans="1:3" x14ac:dyDescent="0.25">
      <c r="A17" s="152" t="s">
        <v>165</v>
      </c>
      <c r="B17" s="10" t="s">
        <v>13</v>
      </c>
      <c r="C17" s="11">
        <v>1444267417.1900001</v>
      </c>
    </row>
    <row r="18" spans="1:3" x14ac:dyDescent="0.25">
      <c r="A18" s="152" t="s">
        <v>166</v>
      </c>
      <c r="B18" s="10" t="s">
        <v>14</v>
      </c>
      <c r="C18" s="11">
        <v>184679353.74000001</v>
      </c>
    </row>
    <row r="19" spans="1:3" x14ac:dyDescent="0.25">
      <c r="A19" s="152" t="s">
        <v>167</v>
      </c>
      <c r="B19" s="10" t="s">
        <v>15</v>
      </c>
      <c r="C19" s="11" t="s">
        <v>419</v>
      </c>
    </row>
    <row r="20" spans="1:3" x14ac:dyDescent="0.25">
      <c r="A20" s="152" t="s">
        <v>168</v>
      </c>
      <c r="B20" s="10" t="s">
        <v>16</v>
      </c>
      <c r="C20" s="11" t="s">
        <v>419</v>
      </c>
    </row>
    <row r="21" spans="1:3" ht="24" x14ac:dyDescent="0.25">
      <c r="A21" s="152" t="s">
        <v>169</v>
      </c>
      <c r="B21" s="10" t="s">
        <v>17</v>
      </c>
      <c r="C21" s="11" t="s">
        <v>419</v>
      </c>
    </row>
    <row r="22" spans="1:3" x14ac:dyDescent="0.25">
      <c r="A22" s="152" t="s">
        <v>170</v>
      </c>
      <c r="B22" s="10" t="s">
        <v>18</v>
      </c>
      <c r="C22" s="11" t="s">
        <v>419</v>
      </c>
    </row>
    <row r="23" spans="1:3" x14ac:dyDescent="0.25">
      <c r="A23" s="152" t="s">
        <v>171</v>
      </c>
      <c r="B23" s="10" t="s">
        <v>19</v>
      </c>
      <c r="C23" s="11">
        <v>73995297.480000004</v>
      </c>
    </row>
    <row r="24" spans="1:3" x14ac:dyDescent="0.25">
      <c r="A24" s="152" t="s">
        <v>172</v>
      </c>
      <c r="B24" s="10" t="s">
        <v>20</v>
      </c>
      <c r="C24" s="11" t="s">
        <v>419</v>
      </c>
    </row>
    <row r="25" spans="1:3" ht="36" x14ac:dyDescent="0.25">
      <c r="A25" s="100" t="s">
        <v>173</v>
      </c>
      <c r="B25" s="10" t="s">
        <v>21</v>
      </c>
      <c r="C25" s="11" t="s">
        <v>419</v>
      </c>
    </row>
    <row r="26" spans="1:3" x14ac:dyDescent="0.25">
      <c r="A26" s="151" t="s">
        <v>174</v>
      </c>
      <c r="B26" s="10" t="s">
        <v>22</v>
      </c>
      <c r="C26" s="11">
        <v>30158058.100000001</v>
      </c>
    </row>
    <row r="27" spans="1:3" x14ac:dyDescent="0.25">
      <c r="A27" s="152" t="s">
        <v>175</v>
      </c>
      <c r="B27" s="10" t="s">
        <v>23</v>
      </c>
      <c r="C27" s="11" t="s">
        <v>419</v>
      </c>
    </row>
    <row r="28" spans="1:3" x14ac:dyDescent="0.25">
      <c r="A28" s="151" t="s">
        <v>176</v>
      </c>
      <c r="B28" s="10" t="s">
        <v>24</v>
      </c>
      <c r="C28" s="11" t="s">
        <v>419</v>
      </c>
    </row>
    <row r="29" spans="1:3" x14ac:dyDescent="0.25">
      <c r="A29" s="151" t="s">
        <v>177</v>
      </c>
      <c r="B29" s="10" t="s">
        <v>25</v>
      </c>
      <c r="C29" s="11">
        <v>30158058.100000001</v>
      </c>
    </row>
    <row r="30" spans="1:3" x14ac:dyDescent="0.25">
      <c r="A30" s="100" t="s">
        <v>178</v>
      </c>
      <c r="B30" s="10" t="s">
        <v>26</v>
      </c>
      <c r="C30" s="11">
        <v>436742395.91000003</v>
      </c>
    </row>
    <row r="31" spans="1:3" ht="24" x14ac:dyDescent="0.25">
      <c r="A31" s="154" t="s">
        <v>179</v>
      </c>
      <c r="B31" s="10" t="s">
        <v>27</v>
      </c>
      <c r="C31" s="11">
        <v>353847114.80000001</v>
      </c>
    </row>
    <row r="32" spans="1:3" x14ac:dyDescent="0.25">
      <c r="A32" s="152" t="s">
        <v>180</v>
      </c>
      <c r="B32" s="10" t="s">
        <v>28</v>
      </c>
      <c r="C32" s="11">
        <v>346889052.14999998</v>
      </c>
    </row>
    <row r="33" spans="1:3" x14ac:dyDescent="0.25">
      <c r="A33" s="152" t="s">
        <v>181</v>
      </c>
      <c r="B33" s="10" t="s">
        <v>29</v>
      </c>
      <c r="C33" s="11">
        <v>6958062.6500000004</v>
      </c>
    </row>
    <row r="34" spans="1:3" s="15" customFormat="1" ht="48" x14ac:dyDescent="0.25">
      <c r="A34" s="152" t="s">
        <v>182</v>
      </c>
      <c r="B34" s="10" t="s">
        <v>30</v>
      </c>
      <c r="C34" s="11">
        <v>82895281.109999999</v>
      </c>
    </row>
    <row r="35" spans="1:3" x14ac:dyDescent="0.25">
      <c r="A35" s="152" t="s">
        <v>183</v>
      </c>
      <c r="B35" s="10" t="s">
        <v>31</v>
      </c>
      <c r="C35" s="11" t="s">
        <v>419</v>
      </c>
    </row>
    <row r="36" spans="1:3" ht="36" x14ac:dyDescent="0.25">
      <c r="A36" s="152" t="s">
        <v>184</v>
      </c>
      <c r="B36" s="10" t="s">
        <v>32</v>
      </c>
      <c r="C36" s="11">
        <v>82895281.109999999</v>
      </c>
    </row>
    <row r="37" spans="1:3" ht="36" x14ac:dyDescent="0.25">
      <c r="A37" s="152" t="s">
        <v>185</v>
      </c>
      <c r="B37" s="10" t="s">
        <v>33</v>
      </c>
      <c r="C37" s="11" t="s">
        <v>419</v>
      </c>
    </row>
    <row r="38" spans="1:3" x14ac:dyDescent="0.25">
      <c r="A38" s="151" t="s">
        <v>186</v>
      </c>
      <c r="B38" s="10" t="s">
        <v>34</v>
      </c>
      <c r="C38" s="11" t="s">
        <v>419</v>
      </c>
    </row>
    <row r="39" spans="1:3" x14ac:dyDescent="0.25">
      <c r="A39" s="151" t="s">
        <v>187</v>
      </c>
      <c r="B39" s="10" t="s">
        <v>35</v>
      </c>
      <c r="C39" s="11">
        <v>37967926.590000004</v>
      </c>
    </row>
    <row r="40" spans="1:3" x14ac:dyDescent="0.25">
      <c r="A40" s="151" t="s">
        <v>188</v>
      </c>
      <c r="B40" s="10" t="s">
        <v>36</v>
      </c>
      <c r="C40" s="11">
        <v>1641268.69</v>
      </c>
    </row>
    <row r="41" spans="1:3" x14ac:dyDescent="0.25">
      <c r="A41" s="151" t="s">
        <v>189</v>
      </c>
      <c r="B41" s="10" t="s">
        <v>37</v>
      </c>
      <c r="C41" s="11">
        <v>35605417.560000002</v>
      </c>
    </row>
    <row r="42" spans="1:3" x14ac:dyDescent="0.25">
      <c r="A42" s="151" t="s">
        <v>190</v>
      </c>
      <c r="B42" s="10" t="s">
        <v>38</v>
      </c>
      <c r="C42" s="11" t="s">
        <v>419</v>
      </c>
    </row>
    <row r="43" spans="1:3" ht="24" x14ac:dyDescent="0.25">
      <c r="A43" s="151" t="s">
        <v>191</v>
      </c>
      <c r="B43" s="10" t="s">
        <v>39</v>
      </c>
      <c r="C43" s="11" t="s">
        <v>419</v>
      </c>
    </row>
    <row r="44" spans="1:3" x14ac:dyDescent="0.25">
      <c r="A44" s="151" t="s">
        <v>192</v>
      </c>
      <c r="B44" s="10" t="s">
        <v>40</v>
      </c>
      <c r="C44" s="11">
        <v>3139125.81</v>
      </c>
    </row>
    <row r="45" spans="1:3" x14ac:dyDescent="0.25">
      <c r="A45" s="151" t="s">
        <v>193</v>
      </c>
      <c r="B45" s="10" t="s">
        <v>41</v>
      </c>
      <c r="C45" s="11">
        <v>2687595.57</v>
      </c>
    </row>
    <row r="46" spans="1:3" x14ac:dyDescent="0.25">
      <c r="A46" s="155" t="s">
        <v>194</v>
      </c>
      <c r="B46" s="10" t="s">
        <v>42</v>
      </c>
      <c r="C46" s="11">
        <v>2440092724.6999998</v>
      </c>
    </row>
    <row r="47" spans="1:3" x14ac:dyDescent="0.25">
      <c r="A47" s="9"/>
      <c r="B47" s="9"/>
      <c r="C47" s="16"/>
    </row>
    <row r="48" spans="1:3" x14ac:dyDescent="0.25">
      <c r="A48" s="4" t="s">
        <v>43</v>
      </c>
      <c r="B48" s="4"/>
      <c r="C48" s="17" t="s">
        <v>43</v>
      </c>
    </row>
    <row r="49" spans="1:3" x14ac:dyDescent="0.25">
      <c r="C49" s="16"/>
    </row>
    <row r="51" spans="1:3" x14ac:dyDescent="0.25">
      <c r="A51" s="4"/>
      <c r="B51" s="4"/>
    </row>
    <row r="52" spans="1:3" x14ac:dyDescent="0.25">
      <c r="A52" s="18"/>
      <c r="B52" s="18"/>
      <c r="C52" s="18"/>
    </row>
    <row r="53" spans="1:3" x14ac:dyDescent="0.25">
      <c r="A53" s="18"/>
      <c r="B53" s="18"/>
      <c r="C53" s="18"/>
    </row>
    <row r="54" spans="1:3" x14ac:dyDescent="0.25">
      <c r="A54" s="19"/>
      <c r="B54" s="19"/>
      <c r="C54" s="19"/>
    </row>
    <row r="55" spans="1:3" x14ac:dyDescent="0.25">
      <c r="A55" s="19"/>
      <c r="B55" s="20"/>
      <c r="C55" s="19"/>
    </row>
    <row r="56" spans="1:3" x14ac:dyDescent="0.25">
      <c r="A56" s="21"/>
      <c r="B56" s="21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view="pageBreakPreview" zoomScaleNormal="90" zoomScaleSheetLayoutView="100" workbookViewId="0">
      <selection activeCell="A10" sqref="A10"/>
    </sheetView>
  </sheetViews>
  <sheetFormatPr defaultColWidth="9.109375" defaultRowHeight="12" x14ac:dyDescent="0.25"/>
  <cols>
    <col min="1" max="1" width="41" style="12" customWidth="1"/>
    <col min="2" max="2" width="6.33203125" style="14" customWidth="1"/>
    <col min="3" max="5" width="10.6640625" style="14" customWidth="1"/>
    <col min="6" max="6" width="12.44140625" style="14" customWidth="1"/>
    <col min="7" max="7" width="12.6640625" style="14" customWidth="1"/>
    <col min="8" max="8" width="13.33203125" style="14" customWidth="1"/>
    <col min="9" max="9" width="12.5546875" style="14" customWidth="1"/>
    <col min="10" max="10" width="10.6640625" style="14" customWidth="1"/>
    <col min="11" max="11" width="5.21875" style="14" customWidth="1"/>
    <col min="12" max="12" width="4.6640625" style="14" customWidth="1"/>
    <col min="13" max="13" width="27" style="14" customWidth="1"/>
    <col min="14" max="14" width="17.88671875" style="14" customWidth="1"/>
    <col min="15" max="15" width="31" style="14" customWidth="1"/>
    <col min="16" max="16" width="40" style="14" customWidth="1"/>
    <col min="17" max="17" width="31" style="14" customWidth="1"/>
    <col min="18" max="18" width="24.5546875" style="14" customWidth="1"/>
    <col min="19" max="16384" width="9.109375" style="14"/>
  </cols>
  <sheetData>
    <row r="1" spans="1:10" x14ac:dyDescent="0.2">
      <c r="A1" s="1" t="s">
        <v>408</v>
      </c>
    </row>
    <row r="2" spans="1:10" x14ac:dyDescent="0.25">
      <c r="A2" s="76" t="s">
        <v>126</v>
      </c>
      <c r="C2" s="59"/>
      <c r="D2" s="59"/>
      <c r="E2" s="59"/>
      <c r="F2" s="59"/>
    </row>
    <row r="3" spans="1:10" x14ac:dyDescent="0.25">
      <c r="A3" s="7" t="s">
        <v>275</v>
      </c>
      <c r="C3" s="59"/>
      <c r="D3" s="59"/>
      <c r="E3" s="59"/>
      <c r="F3" s="59"/>
    </row>
    <row r="4" spans="1:10" x14ac:dyDescent="0.25">
      <c r="A4" s="75"/>
      <c r="C4" s="59"/>
      <c r="D4" s="59"/>
      <c r="E4" s="59"/>
      <c r="F4" s="59"/>
    </row>
    <row r="5" spans="1:10" s="7" customFormat="1" ht="24" customHeight="1" x14ac:dyDescent="0.25">
      <c r="A5" s="75"/>
      <c r="C5" s="201" t="s">
        <v>276</v>
      </c>
      <c r="D5" s="202"/>
      <c r="E5" s="203"/>
      <c r="F5" s="201" t="s">
        <v>284</v>
      </c>
      <c r="G5" s="202"/>
      <c r="H5" s="202"/>
      <c r="I5" s="203"/>
      <c r="J5" s="191" t="s">
        <v>289</v>
      </c>
    </row>
    <row r="6" spans="1:10" ht="72" x14ac:dyDescent="0.25">
      <c r="A6" s="22"/>
      <c r="C6" s="81" t="s">
        <v>246</v>
      </c>
      <c r="D6" s="81" t="s">
        <v>247</v>
      </c>
      <c r="E6" s="81" t="s">
        <v>248</v>
      </c>
      <c r="F6" s="82" t="s">
        <v>285</v>
      </c>
      <c r="G6" s="83" t="s">
        <v>286</v>
      </c>
      <c r="H6" s="81" t="s">
        <v>287</v>
      </c>
      <c r="I6" s="82" t="s">
        <v>288</v>
      </c>
      <c r="J6" s="192"/>
    </row>
    <row r="7" spans="1:10" ht="11.25" customHeight="1" x14ac:dyDescent="0.25">
      <c r="A7" s="22"/>
      <c r="C7" s="70" t="s">
        <v>98</v>
      </c>
      <c r="D7" s="70" t="s">
        <v>99</v>
      </c>
      <c r="E7" s="70" t="s">
        <v>100</v>
      </c>
      <c r="F7" s="70" t="s">
        <v>101</v>
      </c>
      <c r="G7" s="70" t="s">
        <v>102</v>
      </c>
      <c r="H7" s="70" t="s">
        <v>103</v>
      </c>
      <c r="I7" s="70" t="s">
        <v>115</v>
      </c>
      <c r="J7" s="70" t="s">
        <v>116</v>
      </c>
    </row>
    <row r="8" spans="1:10" ht="11.25" customHeight="1" x14ac:dyDescent="0.25">
      <c r="A8" s="149" t="s">
        <v>271</v>
      </c>
      <c r="B8" s="70"/>
      <c r="C8" s="144" t="s">
        <v>419</v>
      </c>
      <c r="D8" s="144" t="s">
        <v>419</v>
      </c>
      <c r="E8" s="144" t="s">
        <v>419</v>
      </c>
      <c r="F8" s="144" t="s">
        <v>419</v>
      </c>
      <c r="G8" s="144" t="s">
        <v>419</v>
      </c>
      <c r="H8" s="144" t="s">
        <v>419</v>
      </c>
      <c r="I8" s="144" t="s">
        <v>419</v>
      </c>
      <c r="J8" s="144" t="s">
        <v>419</v>
      </c>
    </row>
    <row r="9" spans="1:10" ht="11.25" customHeight="1" x14ac:dyDescent="0.25">
      <c r="A9" s="154" t="s">
        <v>271</v>
      </c>
      <c r="B9" s="70" t="s">
        <v>31</v>
      </c>
      <c r="C9" s="11">
        <v>449826.52</v>
      </c>
      <c r="D9" s="11">
        <v>13045620.66</v>
      </c>
      <c r="E9" s="11">
        <v>3943666.85</v>
      </c>
      <c r="F9" s="11" t="s">
        <v>419</v>
      </c>
      <c r="G9" s="11" t="s">
        <v>419</v>
      </c>
      <c r="H9" s="11" t="s">
        <v>419</v>
      </c>
      <c r="I9" s="11" t="s">
        <v>419</v>
      </c>
      <c r="J9" s="11">
        <v>1128639555.53</v>
      </c>
    </row>
    <row r="10" spans="1:10" ht="60" x14ac:dyDescent="0.25">
      <c r="A10" s="154" t="s">
        <v>268</v>
      </c>
      <c r="B10" s="70" t="s">
        <v>32</v>
      </c>
      <c r="C10" s="11">
        <v>133338.51999999999</v>
      </c>
      <c r="D10" s="11">
        <v>0</v>
      </c>
      <c r="E10" s="11">
        <v>627180.18999999994</v>
      </c>
      <c r="F10" s="11" t="s">
        <v>419</v>
      </c>
      <c r="G10" s="11" t="s">
        <v>419</v>
      </c>
      <c r="H10" s="11" t="s">
        <v>419</v>
      </c>
      <c r="I10" s="11" t="s">
        <v>419</v>
      </c>
      <c r="J10" s="11">
        <v>353847114.80000001</v>
      </c>
    </row>
    <row r="11" spans="1:10" ht="48" x14ac:dyDescent="0.25">
      <c r="A11" s="100" t="s">
        <v>283</v>
      </c>
      <c r="B11" s="70" t="s">
        <v>33</v>
      </c>
      <c r="C11" s="11">
        <v>316488</v>
      </c>
      <c r="D11" s="11">
        <v>13045620.66</v>
      </c>
      <c r="E11" s="11">
        <v>3316486.66</v>
      </c>
      <c r="F11" s="11" t="s">
        <v>419</v>
      </c>
      <c r="G11" s="11" t="s">
        <v>419</v>
      </c>
      <c r="H11" s="11" t="s">
        <v>419</v>
      </c>
      <c r="I11" s="11" t="s">
        <v>419</v>
      </c>
      <c r="J11" s="11">
        <v>774792440.73000002</v>
      </c>
    </row>
  </sheetData>
  <mergeCells count="3">
    <mergeCell ref="C5:E5"/>
    <mergeCell ref="F5:I5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70" zoomScaleSheetLayoutView="100" workbookViewId="0">
      <selection activeCell="A10" sqref="A10"/>
    </sheetView>
  </sheetViews>
  <sheetFormatPr defaultColWidth="9.109375" defaultRowHeight="12" x14ac:dyDescent="0.25"/>
  <cols>
    <col min="1" max="1" width="13.44140625" style="84" customWidth="1"/>
    <col min="2" max="2" width="8.33203125" style="84" customWidth="1"/>
    <col min="3" max="13" width="7.5546875" style="84" customWidth="1"/>
    <col min="14" max="14" width="2" style="84" customWidth="1"/>
    <col min="15" max="15" width="7.33203125" style="84" customWidth="1"/>
    <col min="16" max="16" width="11.6640625" style="84" customWidth="1"/>
    <col min="17" max="17" width="2" style="84" customWidth="1"/>
    <col min="18" max="18" width="11.6640625" style="84" customWidth="1"/>
    <col min="19" max="19" width="4" style="84" customWidth="1"/>
    <col min="20" max="255" width="9.109375" style="84"/>
    <col min="256" max="256" width="3" style="84" customWidth="1"/>
    <col min="257" max="257" width="11.33203125" style="84" customWidth="1"/>
    <col min="258" max="258" width="3.5546875" style="84" customWidth="1"/>
    <col min="259" max="259" width="14.109375" style="84" customWidth="1"/>
    <col min="260" max="272" width="9.109375" style="84"/>
    <col min="273" max="273" width="3" style="84" customWidth="1"/>
    <col min="274" max="274" width="13.88671875" style="84" customWidth="1"/>
    <col min="275" max="275" width="4" style="84" customWidth="1"/>
    <col min="276" max="511" width="9.109375" style="84"/>
    <col min="512" max="512" width="3" style="84" customWidth="1"/>
    <col min="513" max="513" width="11.33203125" style="84" customWidth="1"/>
    <col min="514" max="514" width="3.5546875" style="84" customWidth="1"/>
    <col min="515" max="515" width="14.109375" style="84" customWidth="1"/>
    <col min="516" max="528" width="9.109375" style="84"/>
    <col min="529" max="529" width="3" style="84" customWidth="1"/>
    <col min="530" max="530" width="13.88671875" style="84" customWidth="1"/>
    <col min="531" max="531" width="4" style="84" customWidth="1"/>
    <col min="532" max="767" width="9.109375" style="84"/>
    <col min="768" max="768" width="3" style="84" customWidth="1"/>
    <col min="769" max="769" width="11.33203125" style="84" customWidth="1"/>
    <col min="770" max="770" width="3.5546875" style="84" customWidth="1"/>
    <col min="771" max="771" width="14.109375" style="84" customWidth="1"/>
    <col min="772" max="784" width="9.109375" style="84"/>
    <col min="785" max="785" width="3" style="84" customWidth="1"/>
    <col min="786" max="786" width="13.88671875" style="84" customWidth="1"/>
    <col min="787" max="787" width="4" style="84" customWidth="1"/>
    <col min="788" max="1023" width="9.109375" style="84"/>
    <col min="1024" max="1024" width="3" style="84" customWidth="1"/>
    <col min="1025" max="1025" width="11.33203125" style="84" customWidth="1"/>
    <col min="1026" max="1026" width="3.5546875" style="84" customWidth="1"/>
    <col min="1027" max="1027" width="14.109375" style="84" customWidth="1"/>
    <col min="1028" max="1040" width="9.109375" style="84"/>
    <col min="1041" max="1041" width="3" style="84" customWidth="1"/>
    <col min="1042" max="1042" width="13.88671875" style="84" customWidth="1"/>
    <col min="1043" max="1043" width="4" style="84" customWidth="1"/>
    <col min="1044" max="1279" width="9.109375" style="84"/>
    <col min="1280" max="1280" width="3" style="84" customWidth="1"/>
    <col min="1281" max="1281" width="11.33203125" style="84" customWidth="1"/>
    <col min="1282" max="1282" width="3.5546875" style="84" customWidth="1"/>
    <col min="1283" max="1283" width="14.109375" style="84" customWidth="1"/>
    <col min="1284" max="1296" width="9.109375" style="84"/>
    <col min="1297" max="1297" width="3" style="84" customWidth="1"/>
    <col min="1298" max="1298" width="13.88671875" style="84" customWidth="1"/>
    <col min="1299" max="1299" width="4" style="84" customWidth="1"/>
    <col min="1300" max="1535" width="9.109375" style="84"/>
    <col min="1536" max="1536" width="3" style="84" customWidth="1"/>
    <col min="1537" max="1537" width="11.33203125" style="84" customWidth="1"/>
    <col min="1538" max="1538" width="3.5546875" style="84" customWidth="1"/>
    <col min="1539" max="1539" width="14.109375" style="84" customWidth="1"/>
    <col min="1540" max="1552" width="9.109375" style="84"/>
    <col min="1553" max="1553" width="3" style="84" customWidth="1"/>
    <col min="1554" max="1554" width="13.88671875" style="84" customWidth="1"/>
    <col min="1555" max="1555" width="4" style="84" customWidth="1"/>
    <col min="1556" max="1791" width="9.109375" style="84"/>
    <col min="1792" max="1792" width="3" style="84" customWidth="1"/>
    <col min="1793" max="1793" width="11.33203125" style="84" customWidth="1"/>
    <col min="1794" max="1794" width="3.5546875" style="84" customWidth="1"/>
    <col min="1795" max="1795" width="14.109375" style="84" customWidth="1"/>
    <col min="1796" max="1808" width="9.109375" style="84"/>
    <col min="1809" max="1809" width="3" style="84" customWidth="1"/>
    <col min="1810" max="1810" width="13.88671875" style="84" customWidth="1"/>
    <col min="1811" max="1811" width="4" style="84" customWidth="1"/>
    <col min="1812" max="2047" width="9.109375" style="84"/>
    <col min="2048" max="2048" width="3" style="84" customWidth="1"/>
    <col min="2049" max="2049" width="11.33203125" style="84" customWidth="1"/>
    <col min="2050" max="2050" width="3.5546875" style="84" customWidth="1"/>
    <col min="2051" max="2051" width="14.109375" style="84" customWidth="1"/>
    <col min="2052" max="2064" width="9.109375" style="84"/>
    <col min="2065" max="2065" width="3" style="84" customWidth="1"/>
    <col min="2066" max="2066" width="13.88671875" style="84" customWidth="1"/>
    <col min="2067" max="2067" width="4" style="84" customWidth="1"/>
    <col min="2068" max="2303" width="9.109375" style="84"/>
    <col min="2304" max="2304" width="3" style="84" customWidth="1"/>
    <col min="2305" max="2305" width="11.33203125" style="84" customWidth="1"/>
    <col min="2306" max="2306" width="3.5546875" style="84" customWidth="1"/>
    <col min="2307" max="2307" width="14.109375" style="84" customWidth="1"/>
    <col min="2308" max="2320" width="9.109375" style="84"/>
    <col min="2321" max="2321" width="3" style="84" customWidth="1"/>
    <col min="2322" max="2322" width="13.88671875" style="84" customWidth="1"/>
    <col min="2323" max="2323" width="4" style="84" customWidth="1"/>
    <col min="2324" max="2559" width="9.109375" style="84"/>
    <col min="2560" max="2560" width="3" style="84" customWidth="1"/>
    <col min="2561" max="2561" width="11.33203125" style="84" customWidth="1"/>
    <col min="2562" max="2562" width="3.5546875" style="84" customWidth="1"/>
    <col min="2563" max="2563" width="14.109375" style="84" customWidth="1"/>
    <col min="2564" max="2576" width="9.109375" style="84"/>
    <col min="2577" max="2577" width="3" style="84" customWidth="1"/>
    <col min="2578" max="2578" width="13.88671875" style="84" customWidth="1"/>
    <col min="2579" max="2579" width="4" style="84" customWidth="1"/>
    <col min="2580" max="2815" width="9.109375" style="84"/>
    <col min="2816" max="2816" width="3" style="84" customWidth="1"/>
    <col min="2817" max="2817" width="11.33203125" style="84" customWidth="1"/>
    <col min="2818" max="2818" width="3.5546875" style="84" customWidth="1"/>
    <col min="2819" max="2819" width="14.109375" style="84" customWidth="1"/>
    <col min="2820" max="2832" width="9.109375" style="84"/>
    <col min="2833" max="2833" width="3" style="84" customWidth="1"/>
    <col min="2834" max="2834" width="13.88671875" style="84" customWidth="1"/>
    <col min="2835" max="2835" width="4" style="84" customWidth="1"/>
    <col min="2836" max="3071" width="9.109375" style="84"/>
    <col min="3072" max="3072" width="3" style="84" customWidth="1"/>
    <col min="3073" max="3073" width="11.33203125" style="84" customWidth="1"/>
    <col min="3074" max="3074" width="3.5546875" style="84" customWidth="1"/>
    <col min="3075" max="3075" width="14.109375" style="84" customWidth="1"/>
    <col min="3076" max="3088" width="9.109375" style="84"/>
    <col min="3089" max="3089" width="3" style="84" customWidth="1"/>
    <col min="3090" max="3090" width="13.88671875" style="84" customWidth="1"/>
    <col min="3091" max="3091" width="4" style="84" customWidth="1"/>
    <col min="3092" max="3327" width="9.109375" style="84"/>
    <col min="3328" max="3328" width="3" style="84" customWidth="1"/>
    <col min="3329" max="3329" width="11.33203125" style="84" customWidth="1"/>
    <col min="3330" max="3330" width="3.5546875" style="84" customWidth="1"/>
    <col min="3331" max="3331" width="14.109375" style="84" customWidth="1"/>
    <col min="3332" max="3344" width="9.109375" style="84"/>
    <col min="3345" max="3345" width="3" style="84" customWidth="1"/>
    <col min="3346" max="3346" width="13.88671875" style="84" customWidth="1"/>
    <col min="3347" max="3347" width="4" style="84" customWidth="1"/>
    <col min="3348" max="3583" width="9.109375" style="84"/>
    <col min="3584" max="3584" width="3" style="84" customWidth="1"/>
    <col min="3585" max="3585" width="11.33203125" style="84" customWidth="1"/>
    <col min="3586" max="3586" width="3.5546875" style="84" customWidth="1"/>
    <col min="3587" max="3587" width="14.109375" style="84" customWidth="1"/>
    <col min="3588" max="3600" width="9.109375" style="84"/>
    <col min="3601" max="3601" width="3" style="84" customWidth="1"/>
    <col min="3602" max="3602" width="13.88671875" style="84" customWidth="1"/>
    <col min="3603" max="3603" width="4" style="84" customWidth="1"/>
    <col min="3604" max="3839" width="9.109375" style="84"/>
    <col min="3840" max="3840" width="3" style="84" customWidth="1"/>
    <col min="3841" max="3841" width="11.33203125" style="84" customWidth="1"/>
    <col min="3842" max="3842" width="3.5546875" style="84" customWidth="1"/>
    <col min="3843" max="3843" width="14.109375" style="84" customWidth="1"/>
    <col min="3844" max="3856" width="9.109375" style="84"/>
    <col min="3857" max="3857" width="3" style="84" customWidth="1"/>
    <col min="3858" max="3858" width="13.88671875" style="84" customWidth="1"/>
    <col min="3859" max="3859" width="4" style="84" customWidth="1"/>
    <col min="3860" max="4095" width="9.109375" style="84"/>
    <col min="4096" max="4096" width="3" style="84" customWidth="1"/>
    <col min="4097" max="4097" width="11.33203125" style="84" customWidth="1"/>
    <col min="4098" max="4098" width="3.5546875" style="84" customWidth="1"/>
    <col min="4099" max="4099" width="14.109375" style="84" customWidth="1"/>
    <col min="4100" max="4112" width="9.109375" style="84"/>
    <col min="4113" max="4113" width="3" style="84" customWidth="1"/>
    <col min="4114" max="4114" width="13.88671875" style="84" customWidth="1"/>
    <col min="4115" max="4115" width="4" style="84" customWidth="1"/>
    <col min="4116" max="4351" width="9.109375" style="84"/>
    <col min="4352" max="4352" width="3" style="84" customWidth="1"/>
    <col min="4353" max="4353" width="11.33203125" style="84" customWidth="1"/>
    <col min="4354" max="4354" width="3.5546875" style="84" customWidth="1"/>
    <col min="4355" max="4355" width="14.109375" style="84" customWidth="1"/>
    <col min="4356" max="4368" width="9.109375" style="84"/>
    <col min="4369" max="4369" width="3" style="84" customWidth="1"/>
    <col min="4370" max="4370" width="13.88671875" style="84" customWidth="1"/>
    <col min="4371" max="4371" width="4" style="84" customWidth="1"/>
    <col min="4372" max="4607" width="9.109375" style="84"/>
    <col min="4608" max="4608" width="3" style="84" customWidth="1"/>
    <col min="4609" max="4609" width="11.33203125" style="84" customWidth="1"/>
    <col min="4610" max="4610" width="3.5546875" style="84" customWidth="1"/>
    <col min="4611" max="4611" width="14.109375" style="84" customWidth="1"/>
    <col min="4612" max="4624" width="9.109375" style="84"/>
    <col min="4625" max="4625" width="3" style="84" customWidth="1"/>
    <col min="4626" max="4626" width="13.88671875" style="84" customWidth="1"/>
    <col min="4627" max="4627" width="4" style="84" customWidth="1"/>
    <col min="4628" max="4863" width="9.109375" style="84"/>
    <col min="4864" max="4864" width="3" style="84" customWidth="1"/>
    <col min="4865" max="4865" width="11.33203125" style="84" customWidth="1"/>
    <col min="4866" max="4866" width="3.5546875" style="84" customWidth="1"/>
    <col min="4867" max="4867" width="14.109375" style="84" customWidth="1"/>
    <col min="4868" max="4880" width="9.109375" style="84"/>
    <col min="4881" max="4881" width="3" style="84" customWidth="1"/>
    <col min="4882" max="4882" width="13.88671875" style="84" customWidth="1"/>
    <col min="4883" max="4883" width="4" style="84" customWidth="1"/>
    <col min="4884" max="5119" width="9.109375" style="84"/>
    <col min="5120" max="5120" width="3" style="84" customWidth="1"/>
    <col min="5121" max="5121" width="11.33203125" style="84" customWidth="1"/>
    <col min="5122" max="5122" width="3.5546875" style="84" customWidth="1"/>
    <col min="5123" max="5123" width="14.109375" style="84" customWidth="1"/>
    <col min="5124" max="5136" width="9.109375" style="84"/>
    <col min="5137" max="5137" width="3" style="84" customWidth="1"/>
    <col min="5138" max="5138" width="13.88671875" style="84" customWidth="1"/>
    <col min="5139" max="5139" width="4" style="84" customWidth="1"/>
    <col min="5140" max="5375" width="9.109375" style="84"/>
    <col min="5376" max="5376" width="3" style="84" customWidth="1"/>
    <col min="5377" max="5377" width="11.33203125" style="84" customWidth="1"/>
    <col min="5378" max="5378" width="3.5546875" style="84" customWidth="1"/>
    <col min="5379" max="5379" width="14.109375" style="84" customWidth="1"/>
    <col min="5380" max="5392" width="9.109375" style="84"/>
    <col min="5393" max="5393" width="3" style="84" customWidth="1"/>
    <col min="5394" max="5394" width="13.88671875" style="84" customWidth="1"/>
    <col min="5395" max="5395" width="4" style="84" customWidth="1"/>
    <col min="5396" max="5631" width="9.109375" style="84"/>
    <col min="5632" max="5632" width="3" style="84" customWidth="1"/>
    <col min="5633" max="5633" width="11.33203125" style="84" customWidth="1"/>
    <col min="5634" max="5634" width="3.5546875" style="84" customWidth="1"/>
    <col min="5635" max="5635" width="14.109375" style="84" customWidth="1"/>
    <col min="5636" max="5648" width="9.109375" style="84"/>
    <col min="5649" max="5649" width="3" style="84" customWidth="1"/>
    <col min="5650" max="5650" width="13.88671875" style="84" customWidth="1"/>
    <col min="5651" max="5651" width="4" style="84" customWidth="1"/>
    <col min="5652" max="5887" width="9.109375" style="84"/>
    <col min="5888" max="5888" width="3" style="84" customWidth="1"/>
    <col min="5889" max="5889" width="11.33203125" style="84" customWidth="1"/>
    <col min="5890" max="5890" width="3.5546875" style="84" customWidth="1"/>
    <col min="5891" max="5891" width="14.109375" style="84" customWidth="1"/>
    <col min="5892" max="5904" width="9.109375" style="84"/>
    <col min="5905" max="5905" width="3" style="84" customWidth="1"/>
    <col min="5906" max="5906" width="13.88671875" style="84" customWidth="1"/>
    <col min="5907" max="5907" width="4" style="84" customWidth="1"/>
    <col min="5908" max="6143" width="9.109375" style="84"/>
    <col min="6144" max="6144" width="3" style="84" customWidth="1"/>
    <col min="6145" max="6145" width="11.33203125" style="84" customWidth="1"/>
    <col min="6146" max="6146" width="3.5546875" style="84" customWidth="1"/>
    <col min="6147" max="6147" width="14.109375" style="84" customWidth="1"/>
    <col min="6148" max="6160" width="9.109375" style="84"/>
    <col min="6161" max="6161" width="3" style="84" customWidth="1"/>
    <col min="6162" max="6162" width="13.88671875" style="84" customWidth="1"/>
    <col min="6163" max="6163" width="4" style="84" customWidth="1"/>
    <col min="6164" max="6399" width="9.109375" style="84"/>
    <col min="6400" max="6400" width="3" style="84" customWidth="1"/>
    <col min="6401" max="6401" width="11.33203125" style="84" customWidth="1"/>
    <col min="6402" max="6402" width="3.5546875" style="84" customWidth="1"/>
    <col min="6403" max="6403" width="14.109375" style="84" customWidth="1"/>
    <col min="6404" max="6416" width="9.109375" style="84"/>
    <col min="6417" max="6417" width="3" style="84" customWidth="1"/>
    <col min="6418" max="6418" width="13.88671875" style="84" customWidth="1"/>
    <col min="6419" max="6419" width="4" style="84" customWidth="1"/>
    <col min="6420" max="6655" width="9.109375" style="84"/>
    <col min="6656" max="6656" width="3" style="84" customWidth="1"/>
    <col min="6657" max="6657" width="11.33203125" style="84" customWidth="1"/>
    <col min="6658" max="6658" width="3.5546875" style="84" customWidth="1"/>
    <col min="6659" max="6659" width="14.109375" style="84" customWidth="1"/>
    <col min="6660" max="6672" width="9.109375" style="84"/>
    <col min="6673" max="6673" width="3" style="84" customWidth="1"/>
    <col min="6674" max="6674" width="13.88671875" style="84" customWidth="1"/>
    <col min="6675" max="6675" width="4" style="84" customWidth="1"/>
    <col min="6676" max="6911" width="9.109375" style="84"/>
    <col min="6912" max="6912" width="3" style="84" customWidth="1"/>
    <col min="6913" max="6913" width="11.33203125" style="84" customWidth="1"/>
    <col min="6914" max="6914" width="3.5546875" style="84" customWidth="1"/>
    <col min="6915" max="6915" width="14.109375" style="84" customWidth="1"/>
    <col min="6916" max="6928" width="9.109375" style="84"/>
    <col min="6929" max="6929" width="3" style="84" customWidth="1"/>
    <col min="6930" max="6930" width="13.88671875" style="84" customWidth="1"/>
    <col min="6931" max="6931" width="4" style="84" customWidth="1"/>
    <col min="6932" max="7167" width="9.109375" style="84"/>
    <col min="7168" max="7168" width="3" style="84" customWidth="1"/>
    <col min="7169" max="7169" width="11.33203125" style="84" customWidth="1"/>
    <col min="7170" max="7170" width="3.5546875" style="84" customWidth="1"/>
    <col min="7171" max="7171" width="14.109375" style="84" customWidth="1"/>
    <col min="7172" max="7184" width="9.109375" style="84"/>
    <col min="7185" max="7185" width="3" style="84" customWidth="1"/>
    <col min="7186" max="7186" width="13.88671875" style="84" customWidth="1"/>
    <col min="7187" max="7187" width="4" style="84" customWidth="1"/>
    <col min="7188" max="7423" width="9.109375" style="84"/>
    <col min="7424" max="7424" width="3" style="84" customWidth="1"/>
    <col min="7425" max="7425" width="11.33203125" style="84" customWidth="1"/>
    <col min="7426" max="7426" width="3.5546875" style="84" customWidth="1"/>
    <col min="7427" max="7427" width="14.109375" style="84" customWidth="1"/>
    <col min="7428" max="7440" width="9.109375" style="84"/>
    <col min="7441" max="7441" width="3" style="84" customWidth="1"/>
    <col min="7442" max="7442" width="13.88671875" style="84" customWidth="1"/>
    <col min="7443" max="7443" width="4" style="84" customWidth="1"/>
    <col min="7444" max="7679" width="9.109375" style="84"/>
    <col min="7680" max="7680" width="3" style="84" customWidth="1"/>
    <col min="7681" max="7681" width="11.33203125" style="84" customWidth="1"/>
    <col min="7682" max="7682" width="3.5546875" style="84" customWidth="1"/>
    <col min="7683" max="7683" width="14.109375" style="84" customWidth="1"/>
    <col min="7684" max="7696" width="9.109375" style="84"/>
    <col min="7697" max="7697" width="3" style="84" customWidth="1"/>
    <col min="7698" max="7698" width="13.88671875" style="84" customWidth="1"/>
    <col min="7699" max="7699" width="4" style="84" customWidth="1"/>
    <col min="7700" max="7935" width="9.109375" style="84"/>
    <col min="7936" max="7936" width="3" style="84" customWidth="1"/>
    <col min="7937" max="7937" width="11.33203125" style="84" customWidth="1"/>
    <col min="7938" max="7938" width="3.5546875" style="84" customWidth="1"/>
    <col min="7939" max="7939" width="14.109375" style="84" customWidth="1"/>
    <col min="7940" max="7952" width="9.109375" style="84"/>
    <col min="7953" max="7953" width="3" style="84" customWidth="1"/>
    <col min="7954" max="7954" width="13.88671875" style="84" customWidth="1"/>
    <col min="7955" max="7955" width="4" style="84" customWidth="1"/>
    <col min="7956" max="8191" width="9.109375" style="84"/>
    <col min="8192" max="8192" width="3" style="84" customWidth="1"/>
    <col min="8193" max="8193" width="11.33203125" style="84" customWidth="1"/>
    <col min="8194" max="8194" width="3.5546875" style="84" customWidth="1"/>
    <col min="8195" max="8195" width="14.109375" style="84" customWidth="1"/>
    <col min="8196" max="8208" width="9.109375" style="84"/>
    <col min="8209" max="8209" width="3" style="84" customWidth="1"/>
    <col min="8210" max="8210" width="13.88671875" style="84" customWidth="1"/>
    <col min="8211" max="8211" width="4" style="84" customWidth="1"/>
    <col min="8212" max="8447" width="9.109375" style="84"/>
    <col min="8448" max="8448" width="3" style="84" customWidth="1"/>
    <col min="8449" max="8449" width="11.33203125" style="84" customWidth="1"/>
    <col min="8450" max="8450" width="3.5546875" style="84" customWidth="1"/>
    <col min="8451" max="8451" width="14.109375" style="84" customWidth="1"/>
    <col min="8452" max="8464" width="9.109375" style="84"/>
    <col min="8465" max="8465" width="3" style="84" customWidth="1"/>
    <col min="8466" max="8466" width="13.88671875" style="84" customWidth="1"/>
    <col min="8467" max="8467" width="4" style="84" customWidth="1"/>
    <col min="8468" max="8703" width="9.109375" style="84"/>
    <col min="8704" max="8704" width="3" style="84" customWidth="1"/>
    <col min="8705" max="8705" width="11.33203125" style="84" customWidth="1"/>
    <col min="8706" max="8706" width="3.5546875" style="84" customWidth="1"/>
    <col min="8707" max="8707" width="14.109375" style="84" customWidth="1"/>
    <col min="8708" max="8720" width="9.109375" style="84"/>
    <col min="8721" max="8721" width="3" style="84" customWidth="1"/>
    <col min="8722" max="8722" width="13.88671875" style="84" customWidth="1"/>
    <col min="8723" max="8723" width="4" style="84" customWidth="1"/>
    <col min="8724" max="8959" width="9.109375" style="84"/>
    <col min="8960" max="8960" width="3" style="84" customWidth="1"/>
    <col min="8961" max="8961" width="11.33203125" style="84" customWidth="1"/>
    <col min="8962" max="8962" width="3.5546875" style="84" customWidth="1"/>
    <col min="8963" max="8963" width="14.109375" style="84" customWidth="1"/>
    <col min="8964" max="8976" width="9.109375" style="84"/>
    <col min="8977" max="8977" width="3" style="84" customWidth="1"/>
    <col min="8978" max="8978" width="13.88671875" style="84" customWidth="1"/>
    <col min="8979" max="8979" width="4" style="84" customWidth="1"/>
    <col min="8980" max="9215" width="9.109375" style="84"/>
    <col min="9216" max="9216" width="3" style="84" customWidth="1"/>
    <col min="9217" max="9217" width="11.33203125" style="84" customWidth="1"/>
    <col min="9218" max="9218" width="3.5546875" style="84" customWidth="1"/>
    <col min="9219" max="9219" width="14.109375" style="84" customWidth="1"/>
    <col min="9220" max="9232" width="9.109375" style="84"/>
    <col min="9233" max="9233" width="3" style="84" customWidth="1"/>
    <col min="9234" max="9234" width="13.88671875" style="84" customWidth="1"/>
    <col min="9235" max="9235" width="4" style="84" customWidth="1"/>
    <col min="9236" max="9471" width="9.109375" style="84"/>
    <col min="9472" max="9472" width="3" style="84" customWidth="1"/>
    <col min="9473" max="9473" width="11.33203125" style="84" customWidth="1"/>
    <col min="9474" max="9474" width="3.5546875" style="84" customWidth="1"/>
    <col min="9475" max="9475" width="14.109375" style="84" customWidth="1"/>
    <col min="9476" max="9488" width="9.109375" style="84"/>
    <col min="9489" max="9489" width="3" style="84" customWidth="1"/>
    <col min="9490" max="9490" width="13.88671875" style="84" customWidth="1"/>
    <col min="9491" max="9491" width="4" style="84" customWidth="1"/>
    <col min="9492" max="9727" width="9.109375" style="84"/>
    <col min="9728" max="9728" width="3" style="84" customWidth="1"/>
    <col min="9729" max="9729" width="11.33203125" style="84" customWidth="1"/>
    <col min="9730" max="9730" width="3.5546875" style="84" customWidth="1"/>
    <col min="9731" max="9731" width="14.109375" style="84" customWidth="1"/>
    <col min="9732" max="9744" width="9.109375" style="84"/>
    <col min="9745" max="9745" width="3" style="84" customWidth="1"/>
    <col min="9746" max="9746" width="13.88671875" style="84" customWidth="1"/>
    <col min="9747" max="9747" width="4" style="84" customWidth="1"/>
    <col min="9748" max="9983" width="9.109375" style="84"/>
    <col min="9984" max="9984" width="3" style="84" customWidth="1"/>
    <col min="9985" max="9985" width="11.33203125" style="84" customWidth="1"/>
    <col min="9986" max="9986" width="3.5546875" style="84" customWidth="1"/>
    <col min="9987" max="9987" width="14.109375" style="84" customWidth="1"/>
    <col min="9988" max="10000" width="9.109375" style="84"/>
    <col min="10001" max="10001" width="3" style="84" customWidth="1"/>
    <col min="10002" max="10002" width="13.88671875" style="84" customWidth="1"/>
    <col min="10003" max="10003" width="4" style="84" customWidth="1"/>
    <col min="10004" max="10239" width="9.109375" style="84"/>
    <col min="10240" max="10240" width="3" style="84" customWidth="1"/>
    <col min="10241" max="10241" width="11.33203125" style="84" customWidth="1"/>
    <col min="10242" max="10242" width="3.5546875" style="84" customWidth="1"/>
    <col min="10243" max="10243" width="14.109375" style="84" customWidth="1"/>
    <col min="10244" max="10256" width="9.109375" style="84"/>
    <col min="10257" max="10257" width="3" style="84" customWidth="1"/>
    <col min="10258" max="10258" width="13.88671875" style="84" customWidth="1"/>
    <col min="10259" max="10259" width="4" style="84" customWidth="1"/>
    <col min="10260" max="10495" width="9.109375" style="84"/>
    <col min="10496" max="10496" width="3" style="84" customWidth="1"/>
    <col min="10497" max="10497" width="11.33203125" style="84" customWidth="1"/>
    <col min="10498" max="10498" width="3.5546875" style="84" customWidth="1"/>
    <col min="10499" max="10499" width="14.109375" style="84" customWidth="1"/>
    <col min="10500" max="10512" width="9.109375" style="84"/>
    <col min="10513" max="10513" width="3" style="84" customWidth="1"/>
    <col min="10514" max="10514" width="13.88671875" style="84" customWidth="1"/>
    <col min="10515" max="10515" width="4" style="84" customWidth="1"/>
    <col min="10516" max="10751" width="9.109375" style="84"/>
    <col min="10752" max="10752" width="3" style="84" customWidth="1"/>
    <col min="10753" max="10753" width="11.33203125" style="84" customWidth="1"/>
    <col min="10754" max="10754" width="3.5546875" style="84" customWidth="1"/>
    <col min="10755" max="10755" width="14.109375" style="84" customWidth="1"/>
    <col min="10756" max="10768" width="9.109375" style="84"/>
    <col min="10769" max="10769" width="3" style="84" customWidth="1"/>
    <col min="10770" max="10770" width="13.88671875" style="84" customWidth="1"/>
    <col min="10771" max="10771" width="4" style="84" customWidth="1"/>
    <col min="10772" max="11007" width="9.109375" style="84"/>
    <col min="11008" max="11008" width="3" style="84" customWidth="1"/>
    <col min="11009" max="11009" width="11.33203125" style="84" customWidth="1"/>
    <col min="11010" max="11010" width="3.5546875" style="84" customWidth="1"/>
    <col min="11011" max="11011" width="14.109375" style="84" customWidth="1"/>
    <col min="11012" max="11024" width="9.109375" style="84"/>
    <col min="11025" max="11025" width="3" style="84" customWidth="1"/>
    <col min="11026" max="11026" width="13.88671875" style="84" customWidth="1"/>
    <col min="11027" max="11027" width="4" style="84" customWidth="1"/>
    <col min="11028" max="11263" width="9.109375" style="84"/>
    <col min="11264" max="11264" width="3" style="84" customWidth="1"/>
    <col min="11265" max="11265" width="11.33203125" style="84" customWidth="1"/>
    <col min="11266" max="11266" width="3.5546875" style="84" customWidth="1"/>
    <col min="11267" max="11267" width="14.109375" style="84" customWidth="1"/>
    <col min="11268" max="11280" width="9.109375" style="84"/>
    <col min="11281" max="11281" width="3" style="84" customWidth="1"/>
    <col min="11282" max="11282" width="13.88671875" style="84" customWidth="1"/>
    <col min="11283" max="11283" width="4" style="84" customWidth="1"/>
    <col min="11284" max="11519" width="9.109375" style="84"/>
    <col min="11520" max="11520" width="3" style="84" customWidth="1"/>
    <col min="11521" max="11521" width="11.33203125" style="84" customWidth="1"/>
    <col min="11522" max="11522" width="3.5546875" style="84" customWidth="1"/>
    <col min="11523" max="11523" width="14.109375" style="84" customWidth="1"/>
    <col min="11524" max="11536" width="9.109375" style="84"/>
    <col min="11537" max="11537" width="3" style="84" customWidth="1"/>
    <col min="11538" max="11538" width="13.88671875" style="84" customWidth="1"/>
    <col min="11539" max="11539" width="4" style="84" customWidth="1"/>
    <col min="11540" max="11775" width="9.109375" style="84"/>
    <col min="11776" max="11776" width="3" style="84" customWidth="1"/>
    <col min="11777" max="11777" width="11.33203125" style="84" customWidth="1"/>
    <col min="11778" max="11778" width="3.5546875" style="84" customWidth="1"/>
    <col min="11779" max="11779" width="14.109375" style="84" customWidth="1"/>
    <col min="11780" max="11792" width="9.109375" style="84"/>
    <col min="11793" max="11793" width="3" style="84" customWidth="1"/>
    <col min="11794" max="11794" width="13.88671875" style="84" customWidth="1"/>
    <col min="11795" max="11795" width="4" style="84" customWidth="1"/>
    <col min="11796" max="12031" width="9.109375" style="84"/>
    <col min="12032" max="12032" width="3" style="84" customWidth="1"/>
    <col min="12033" max="12033" width="11.33203125" style="84" customWidth="1"/>
    <col min="12034" max="12034" width="3.5546875" style="84" customWidth="1"/>
    <col min="12035" max="12035" width="14.109375" style="84" customWidth="1"/>
    <col min="12036" max="12048" width="9.109375" style="84"/>
    <col min="12049" max="12049" width="3" style="84" customWidth="1"/>
    <col min="12050" max="12050" width="13.88671875" style="84" customWidth="1"/>
    <col min="12051" max="12051" width="4" style="84" customWidth="1"/>
    <col min="12052" max="12287" width="9.109375" style="84"/>
    <col min="12288" max="12288" width="3" style="84" customWidth="1"/>
    <col min="12289" max="12289" width="11.33203125" style="84" customWidth="1"/>
    <col min="12290" max="12290" width="3.5546875" style="84" customWidth="1"/>
    <col min="12291" max="12291" width="14.109375" style="84" customWidth="1"/>
    <col min="12292" max="12304" width="9.109375" style="84"/>
    <col min="12305" max="12305" width="3" style="84" customWidth="1"/>
    <col min="12306" max="12306" width="13.88671875" style="84" customWidth="1"/>
    <col min="12307" max="12307" width="4" style="84" customWidth="1"/>
    <col min="12308" max="12543" width="9.109375" style="84"/>
    <col min="12544" max="12544" width="3" style="84" customWidth="1"/>
    <col min="12545" max="12545" width="11.33203125" style="84" customWidth="1"/>
    <col min="12546" max="12546" width="3.5546875" style="84" customWidth="1"/>
    <col min="12547" max="12547" width="14.109375" style="84" customWidth="1"/>
    <col min="12548" max="12560" width="9.109375" style="84"/>
    <col min="12561" max="12561" width="3" style="84" customWidth="1"/>
    <col min="12562" max="12562" width="13.88671875" style="84" customWidth="1"/>
    <col min="12563" max="12563" width="4" style="84" customWidth="1"/>
    <col min="12564" max="12799" width="9.109375" style="84"/>
    <col min="12800" max="12800" width="3" style="84" customWidth="1"/>
    <col min="12801" max="12801" width="11.33203125" style="84" customWidth="1"/>
    <col min="12802" max="12802" width="3.5546875" style="84" customWidth="1"/>
    <col min="12803" max="12803" width="14.109375" style="84" customWidth="1"/>
    <col min="12804" max="12816" width="9.109375" style="84"/>
    <col min="12817" max="12817" width="3" style="84" customWidth="1"/>
    <col min="12818" max="12818" width="13.88671875" style="84" customWidth="1"/>
    <col min="12819" max="12819" width="4" style="84" customWidth="1"/>
    <col min="12820" max="13055" width="9.109375" style="84"/>
    <col min="13056" max="13056" width="3" style="84" customWidth="1"/>
    <col min="13057" max="13057" width="11.33203125" style="84" customWidth="1"/>
    <col min="13058" max="13058" width="3.5546875" style="84" customWidth="1"/>
    <col min="13059" max="13059" width="14.109375" style="84" customWidth="1"/>
    <col min="13060" max="13072" width="9.109375" style="84"/>
    <col min="13073" max="13073" width="3" style="84" customWidth="1"/>
    <col min="13074" max="13074" width="13.88671875" style="84" customWidth="1"/>
    <col min="13075" max="13075" width="4" style="84" customWidth="1"/>
    <col min="13076" max="13311" width="9.109375" style="84"/>
    <col min="13312" max="13312" width="3" style="84" customWidth="1"/>
    <col min="13313" max="13313" width="11.33203125" style="84" customWidth="1"/>
    <col min="13314" max="13314" width="3.5546875" style="84" customWidth="1"/>
    <col min="13315" max="13315" width="14.109375" style="84" customWidth="1"/>
    <col min="13316" max="13328" width="9.109375" style="84"/>
    <col min="13329" max="13329" width="3" style="84" customWidth="1"/>
    <col min="13330" max="13330" width="13.88671875" style="84" customWidth="1"/>
    <col min="13331" max="13331" width="4" style="84" customWidth="1"/>
    <col min="13332" max="13567" width="9.109375" style="84"/>
    <col min="13568" max="13568" width="3" style="84" customWidth="1"/>
    <col min="13569" max="13569" width="11.33203125" style="84" customWidth="1"/>
    <col min="13570" max="13570" width="3.5546875" style="84" customWidth="1"/>
    <col min="13571" max="13571" width="14.109375" style="84" customWidth="1"/>
    <col min="13572" max="13584" width="9.109375" style="84"/>
    <col min="13585" max="13585" width="3" style="84" customWidth="1"/>
    <col min="13586" max="13586" width="13.88671875" style="84" customWidth="1"/>
    <col min="13587" max="13587" width="4" style="84" customWidth="1"/>
    <col min="13588" max="13823" width="9.109375" style="84"/>
    <col min="13824" max="13824" width="3" style="84" customWidth="1"/>
    <col min="13825" max="13825" width="11.33203125" style="84" customWidth="1"/>
    <col min="13826" max="13826" width="3.5546875" style="84" customWidth="1"/>
    <col min="13827" max="13827" width="14.109375" style="84" customWidth="1"/>
    <col min="13828" max="13840" width="9.109375" style="84"/>
    <col min="13841" max="13841" width="3" style="84" customWidth="1"/>
    <col min="13842" max="13842" width="13.88671875" style="84" customWidth="1"/>
    <col min="13843" max="13843" width="4" style="84" customWidth="1"/>
    <col min="13844" max="14079" width="9.109375" style="84"/>
    <col min="14080" max="14080" width="3" style="84" customWidth="1"/>
    <col min="14081" max="14081" width="11.33203125" style="84" customWidth="1"/>
    <col min="14082" max="14082" width="3.5546875" style="84" customWidth="1"/>
    <col min="14083" max="14083" width="14.109375" style="84" customWidth="1"/>
    <col min="14084" max="14096" width="9.109375" style="84"/>
    <col min="14097" max="14097" width="3" style="84" customWidth="1"/>
    <col min="14098" max="14098" width="13.88671875" style="84" customWidth="1"/>
    <col min="14099" max="14099" width="4" style="84" customWidth="1"/>
    <col min="14100" max="14335" width="9.109375" style="84"/>
    <col min="14336" max="14336" width="3" style="84" customWidth="1"/>
    <col min="14337" max="14337" width="11.33203125" style="84" customWidth="1"/>
    <col min="14338" max="14338" width="3.5546875" style="84" customWidth="1"/>
    <col min="14339" max="14339" width="14.109375" style="84" customWidth="1"/>
    <col min="14340" max="14352" width="9.109375" style="84"/>
    <col min="14353" max="14353" width="3" style="84" customWidth="1"/>
    <col min="14354" max="14354" width="13.88671875" style="84" customWidth="1"/>
    <col min="14355" max="14355" width="4" style="84" customWidth="1"/>
    <col min="14356" max="14591" width="9.109375" style="84"/>
    <col min="14592" max="14592" width="3" style="84" customWidth="1"/>
    <col min="14593" max="14593" width="11.33203125" style="84" customWidth="1"/>
    <col min="14594" max="14594" width="3.5546875" style="84" customWidth="1"/>
    <col min="14595" max="14595" width="14.109375" style="84" customWidth="1"/>
    <col min="14596" max="14608" width="9.109375" style="84"/>
    <col min="14609" max="14609" width="3" style="84" customWidth="1"/>
    <col min="14610" max="14610" width="13.88671875" style="84" customWidth="1"/>
    <col min="14611" max="14611" width="4" style="84" customWidth="1"/>
    <col min="14612" max="14847" width="9.109375" style="84"/>
    <col min="14848" max="14848" width="3" style="84" customWidth="1"/>
    <col min="14849" max="14849" width="11.33203125" style="84" customWidth="1"/>
    <col min="14850" max="14850" width="3.5546875" style="84" customWidth="1"/>
    <col min="14851" max="14851" width="14.109375" style="84" customWidth="1"/>
    <col min="14852" max="14864" width="9.109375" style="84"/>
    <col min="14865" max="14865" width="3" style="84" customWidth="1"/>
    <col min="14866" max="14866" width="13.88671875" style="84" customWidth="1"/>
    <col min="14867" max="14867" width="4" style="84" customWidth="1"/>
    <col min="14868" max="15103" width="9.109375" style="84"/>
    <col min="15104" max="15104" width="3" style="84" customWidth="1"/>
    <col min="15105" max="15105" width="11.33203125" style="84" customWidth="1"/>
    <col min="15106" max="15106" width="3.5546875" style="84" customWidth="1"/>
    <col min="15107" max="15107" width="14.109375" style="84" customWidth="1"/>
    <col min="15108" max="15120" width="9.109375" style="84"/>
    <col min="15121" max="15121" width="3" style="84" customWidth="1"/>
    <col min="15122" max="15122" width="13.88671875" style="84" customWidth="1"/>
    <col min="15123" max="15123" width="4" style="84" customWidth="1"/>
    <col min="15124" max="15359" width="9.109375" style="84"/>
    <col min="15360" max="15360" width="3" style="84" customWidth="1"/>
    <col min="15361" max="15361" width="11.33203125" style="84" customWidth="1"/>
    <col min="15362" max="15362" width="3.5546875" style="84" customWidth="1"/>
    <col min="15363" max="15363" width="14.109375" style="84" customWidth="1"/>
    <col min="15364" max="15376" width="9.109375" style="84"/>
    <col min="15377" max="15377" width="3" style="84" customWidth="1"/>
    <col min="15378" max="15378" width="13.88671875" style="84" customWidth="1"/>
    <col min="15379" max="15379" width="4" style="84" customWidth="1"/>
    <col min="15380" max="15615" width="9.109375" style="84"/>
    <col min="15616" max="15616" width="3" style="84" customWidth="1"/>
    <col min="15617" max="15617" width="11.33203125" style="84" customWidth="1"/>
    <col min="15618" max="15618" width="3.5546875" style="84" customWidth="1"/>
    <col min="15619" max="15619" width="14.109375" style="84" customWidth="1"/>
    <col min="15620" max="15632" width="9.109375" style="84"/>
    <col min="15633" max="15633" width="3" style="84" customWidth="1"/>
    <col min="15634" max="15634" width="13.88671875" style="84" customWidth="1"/>
    <col min="15635" max="15635" width="4" style="84" customWidth="1"/>
    <col min="15636" max="15871" width="9.109375" style="84"/>
    <col min="15872" max="15872" width="3" style="84" customWidth="1"/>
    <col min="15873" max="15873" width="11.33203125" style="84" customWidth="1"/>
    <col min="15874" max="15874" width="3.5546875" style="84" customWidth="1"/>
    <col min="15875" max="15875" width="14.109375" style="84" customWidth="1"/>
    <col min="15876" max="15888" width="9.109375" style="84"/>
    <col min="15889" max="15889" width="3" style="84" customWidth="1"/>
    <col min="15890" max="15890" width="13.88671875" style="84" customWidth="1"/>
    <col min="15891" max="15891" width="4" style="84" customWidth="1"/>
    <col min="15892" max="16127" width="9.109375" style="84"/>
    <col min="16128" max="16128" width="3" style="84" customWidth="1"/>
    <col min="16129" max="16129" width="11.33203125" style="84" customWidth="1"/>
    <col min="16130" max="16130" width="3.5546875" style="84" customWidth="1"/>
    <col min="16131" max="16131" width="14.109375" style="84" customWidth="1"/>
    <col min="16132" max="16144" width="9.109375" style="84"/>
    <col min="16145" max="16145" width="3" style="84" customWidth="1"/>
    <col min="16146" max="16146" width="13.88671875" style="84" customWidth="1"/>
    <col min="16147" max="16147" width="4" style="84" customWidth="1"/>
    <col min="16148" max="16384" width="9.109375" style="84"/>
  </cols>
  <sheetData>
    <row r="1" spans="1:19" x14ac:dyDescent="0.25">
      <c r="A1" s="7" t="s">
        <v>408</v>
      </c>
    </row>
    <row r="2" spans="1:19" x14ac:dyDescent="0.25">
      <c r="A2" s="85" t="s">
        <v>127</v>
      </c>
      <c r="B2" s="85"/>
    </row>
    <row r="3" spans="1:19" x14ac:dyDescent="0.25">
      <c r="A3" s="85" t="s">
        <v>290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1.2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x14ac:dyDescent="0.25">
      <c r="A5" s="85" t="s">
        <v>291</v>
      </c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s="54" customFormat="1" x14ac:dyDescent="0.25">
      <c r="F6" s="55"/>
      <c r="G6" s="55"/>
      <c r="H6" s="55"/>
      <c r="I6" s="55"/>
    </row>
    <row r="7" spans="1:19" s="54" customFormat="1" ht="24" customHeight="1" x14ac:dyDescent="0.25">
      <c r="A7" s="204" t="s">
        <v>292</v>
      </c>
      <c r="B7" s="204"/>
      <c r="C7" s="39" t="s">
        <v>119</v>
      </c>
      <c r="D7" s="87" t="s">
        <v>420</v>
      </c>
      <c r="E7" s="30"/>
      <c r="F7" s="30"/>
      <c r="G7" s="30"/>
      <c r="H7" s="55"/>
    </row>
    <row r="8" spans="1:19" s="54" customFormat="1" ht="11.25" customHeight="1" x14ac:dyDescent="0.25">
      <c r="B8" s="56"/>
      <c r="C8" s="88"/>
      <c r="D8" s="43"/>
      <c r="E8" s="30"/>
      <c r="F8" s="30"/>
      <c r="G8" s="30"/>
      <c r="H8" s="55"/>
    </row>
    <row r="9" spans="1:19" x14ac:dyDescent="0.25">
      <c r="B9" s="85" t="s">
        <v>293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9"/>
      <c r="Q9" s="89"/>
      <c r="R9" s="89"/>
      <c r="S9" s="86"/>
    </row>
    <row r="10" spans="1:19" x14ac:dyDescent="0.25">
      <c r="B10" s="86" t="s">
        <v>294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9"/>
      <c r="Q10" s="89"/>
      <c r="R10" s="89" t="s">
        <v>43</v>
      </c>
      <c r="S10" s="86"/>
    </row>
    <row r="11" spans="1:19" ht="24" customHeight="1" x14ac:dyDescent="0.25">
      <c r="A11" s="90"/>
      <c r="B11" s="164"/>
      <c r="C11" s="205" t="s">
        <v>297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91"/>
      <c r="O11" s="86"/>
      <c r="P11" s="206" t="s">
        <v>298</v>
      </c>
      <c r="Q11" s="89"/>
      <c r="R11" s="207" t="s">
        <v>299</v>
      </c>
      <c r="S11" s="86"/>
    </row>
    <row r="12" spans="1:19" x14ac:dyDescent="0.25">
      <c r="B12" s="164" t="s">
        <v>295</v>
      </c>
      <c r="C12" s="165">
        <v>0</v>
      </c>
      <c r="D12" s="165">
        <v>1</v>
      </c>
      <c r="E12" s="165">
        <v>2</v>
      </c>
      <c r="F12" s="165">
        <v>3</v>
      </c>
      <c r="G12" s="165">
        <v>4</v>
      </c>
      <c r="H12" s="165">
        <v>5</v>
      </c>
      <c r="I12" s="165">
        <v>6</v>
      </c>
      <c r="J12" s="165">
        <v>7</v>
      </c>
      <c r="K12" s="165">
        <v>8</v>
      </c>
      <c r="L12" s="165">
        <v>9</v>
      </c>
      <c r="M12" s="165" t="s">
        <v>149</v>
      </c>
      <c r="N12" s="93"/>
      <c r="O12" s="86"/>
      <c r="P12" s="206"/>
      <c r="Q12" s="92"/>
      <c r="R12" s="207"/>
      <c r="S12" s="86"/>
    </row>
    <row r="13" spans="1:19" x14ac:dyDescent="0.25">
      <c r="A13" s="90"/>
      <c r="B13" s="164"/>
      <c r="C13" s="39" t="s">
        <v>1</v>
      </c>
      <c r="D13" s="39" t="s">
        <v>84</v>
      </c>
      <c r="E13" s="39" t="s">
        <v>85</v>
      </c>
      <c r="F13" s="39" t="s">
        <v>86</v>
      </c>
      <c r="G13" s="39" t="s">
        <v>87</v>
      </c>
      <c r="H13" s="39" t="s">
        <v>88</v>
      </c>
      <c r="I13" s="39" t="s">
        <v>89</v>
      </c>
      <c r="J13" s="39" t="s">
        <v>90</v>
      </c>
      <c r="K13" s="39" t="s">
        <v>91</v>
      </c>
      <c r="L13" s="39" t="s">
        <v>97</v>
      </c>
      <c r="M13" s="39" t="s">
        <v>98</v>
      </c>
      <c r="N13" s="88"/>
      <c r="O13" s="86"/>
      <c r="P13" s="39" t="s">
        <v>115</v>
      </c>
      <c r="Q13" s="94"/>
      <c r="R13" s="39" t="s">
        <v>116</v>
      </c>
      <c r="S13" s="86"/>
    </row>
    <row r="14" spans="1:19" x14ac:dyDescent="0.25">
      <c r="A14" s="163" t="s">
        <v>296</v>
      </c>
      <c r="B14" s="39" t="s">
        <v>128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>
        <v>4591807.7700000005</v>
      </c>
      <c r="O14" s="39" t="s">
        <v>9</v>
      </c>
      <c r="P14" s="96">
        <f>M14</f>
        <v>4591807.7700000005</v>
      </c>
      <c r="Q14" s="97"/>
      <c r="R14" s="96">
        <f>M14</f>
        <v>4591807.7700000005</v>
      </c>
      <c r="S14" s="86"/>
    </row>
    <row r="15" spans="1:19" x14ac:dyDescent="0.25">
      <c r="A15" s="163" t="s">
        <v>129</v>
      </c>
      <c r="B15" s="39" t="s">
        <v>130</v>
      </c>
      <c r="C15" s="96">
        <v>473207959.18000001</v>
      </c>
      <c r="D15" s="96">
        <v>161538254.87</v>
      </c>
      <c r="E15" s="96">
        <v>27063795.640000001</v>
      </c>
      <c r="F15" s="96">
        <v>20566167.640000001</v>
      </c>
      <c r="G15" s="96">
        <v>17086836.34</v>
      </c>
      <c r="H15" s="96">
        <v>11533616.27</v>
      </c>
      <c r="I15" s="96">
        <v>10090103.109999999</v>
      </c>
      <c r="J15" s="96">
        <v>6641885.2999999998</v>
      </c>
      <c r="K15" s="96">
        <v>17441517.02</v>
      </c>
      <c r="L15" s="96">
        <v>1372216.82</v>
      </c>
      <c r="M15" s="97"/>
      <c r="O15" s="39" t="s">
        <v>15</v>
      </c>
      <c r="P15" s="96">
        <f>L15</f>
        <v>1372216.82</v>
      </c>
      <c r="Q15" s="97"/>
      <c r="R15" s="96">
        <f>SUM(C15:L15)</f>
        <v>746542352.18999994</v>
      </c>
      <c r="S15" s="86"/>
    </row>
    <row r="16" spans="1:19" x14ac:dyDescent="0.25">
      <c r="A16" s="163" t="s">
        <v>131</v>
      </c>
      <c r="B16" s="39" t="s">
        <v>132</v>
      </c>
      <c r="C16" s="96">
        <v>436144112.30000001</v>
      </c>
      <c r="D16" s="96">
        <v>148454648.91999999</v>
      </c>
      <c r="E16" s="96">
        <v>26833077.050000001</v>
      </c>
      <c r="F16" s="96">
        <v>29226014.140000001</v>
      </c>
      <c r="G16" s="96">
        <v>13908099.380000001</v>
      </c>
      <c r="H16" s="96">
        <v>13239080.25</v>
      </c>
      <c r="I16" s="96">
        <v>4323777.09</v>
      </c>
      <c r="J16" s="96">
        <v>4118298.01</v>
      </c>
      <c r="K16" s="96">
        <v>2551610.42</v>
      </c>
      <c r="L16" s="97"/>
      <c r="M16" s="97"/>
      <c r="O16" s="39" t="s">
        <v>16</v>
      </c>
      <c r="P16" s="96">
        <f>K16</f>
        <v>2551610.42</v>
      </c>
      <c r="Q16" s="97"/>
      <c r="R16" s="96">
        <f>SUM(C16:K16)</f>
        <v>678798717.55999994</v>
      </c>
      <c r="S16" s="86"/>
    </row>
    <row r="17" spans="1:19" x14ac:dyDescent="0.25">
      <c r="A17" s="163" t="s">
        <v>133</v>
      </c>
      <c r="B17" s="39" t="s">
        <v>134</v>
      </c>
      <c r="C17" s="96">
        <v>409778088.77999997</v>
      </c>
      <c r="D17" s="96">
        <v>174702322.52000001</v>
      </c>
      <c r="E17" s="96">
        <v>22068442.780000001</v>
      </c>
      <c r="F17" s="96">
        <v>24495132.940000001</v>
      </c>
      <c r="G17" s="96">
        <v>17959479.489999998</v>
      </c>
      <c r="H17" s="96">
        <v>6684821.6100000003</v>
      </c>
      <c r="I17" s="96">
        <v>4191020.76</v>
      </c>
      <c r="J17" s="96">
        <v>2654333.4700000002</v>
      </c>
      <c r="K17" s="97"/>
      <c r="L17" s="97"/>
      <c r="M17" s="97"/>
      <c r="O17" s="39" t="s">
        <v>17</v>
      </c>
      <c r="P17" s="96">
        <f>J17</f>
        <v>2654333.4700000002</v>
      </c>
      <c r="Q17" s="97"/>
      <c r="R17" s="96">
        <f>SUM(C17:J17)</f>
        <v>662533642.35000002</v>
      </c>
      <c r="S17" s="86"/>
    </row>
    <row r="18" spans="1:19" x14ac:dyDescent="0.25">
      <c r="A18" s="163" t="s">
        <v>135</v>
      </c>
      <c r="B18" s="39" t="s">
        <v>136</v>
      </c>
      <c r="C18" s="96">
        <v>327078276.39999998</v>
      </c>
      <c r="D18" s="96">
        <v>111548778.48</v>
      </c>
      <c r="E18" s="96">
        <v>28039422.399999999</v>
      </c>
      <c r="F18" s="96">
        <v>13292508.949999999</v>
      </c>
      <c r="G18" s="96">
        <v>12473140.189999999</v>
      </c>
      <c r="H18" s="96">
        <v>6335746.5300000003</v>
      </c>
      <c r="I18" s="96">
        <v>3376727.42</v>
      </c>
      <c r="J18" s="97"/>
      <c r="K18" s="97"/>
      <c r="L18" s="97"/>
      <c r="M18" s="97"/>
      <c r="O18" s="39" t="s">
        <v>18</v>
      </c>
      <c r="P18" s="96">
        <f>I18</f>
        <v>3376727.42</v>
      </c>
      <c r="Q18" s="97"/>
      <c r="R18" s="96">
        <f>SUM(C18:I18)</f>
        <v>502144600.36999995</v>
      </c>
      <c r="S18" s="86"/>
    </row>
    <row r="19" spans="1:19" x14ac:dyDescent="0.25">
      <c r="A19" s="163" t="s">
        <v>137</v>
      </c>
      <c r="B19" s="39" t="s">
        <v>138</v>
      </c>
      <c r="C19" s="96">
        <v>264560689.28</v>
      </c>
      <c r="D19" s="96">
        <v>119555133.65000001</v>
      </c>
      <c r="E19" s="96">
        <v>22687752.84</v>
      </c>
      <c r="F19" s="96">
        <v>15028818.18</v>
      </c>
      <c r="G19" s="96">
        <v>7171580.1100000003</v>
      </c>
      <c r="H19" s="96">
        <v>5605038.7400000002</v>
      </c>
      <c r="I19" s="97"/>
      <c r="J19" s="97"/>
      <c r="K19" s="97"/>
      <c r="L19" s="97"/>
      <c r="M19" s="97"/>
      <c r="O19" s="39" t="s">
        <v>19</v>
      </c>
      <c r="P19" s="96">
        <f>H19</f>
        <v>5605038.7400000002</v>
      </c>
      <c r="Q19" s="97"/>
      <c r="R19" s="96">
        <f>SUM(C19:H19)</f>
        <v>434609012.80000001</v>
      </c>
      <c r="S19" s="86"/>
    </row>
    <row r="20" spans="1:19" x14ac:dyDescent="0.25">
      <c r="A20" s="163" t="s">
        <v>139</v>
      </c>
      <c r="B20" s="39" t="s">
        <v>140</v>
      </c>
      <c r="C20" s="96">
        <v>272506585.30000001</v>
      </c>
      <c r="D20" s="96">
        <v>107687907.76000001</v>
      </c>
      <c r="E20" s="96">
        <v>16406929.18</v>
      </c>
      <c r="F20" s="96">
        <v>13052033.300000001</v>
      </c>
      <c r="G20" s="96">
        <v>5625977.7199999997</v>
      </c>
      <c r="H20" s="97"/>
      <c r="I20" s="97"/>
      <c r="J20" s="97"/>
      <c r="K20" s="97"/>
      <c r="L20" s="97"/>
      <c r="M20" s="97"/>
      <c r="O20" s="39" t="s">
        <v>20</v>
      </c>
      <c r="P20" s="96">
        <f>G20</f>
        <v>5625977.7199999997</v>
      </c>
      <c r="Q20" s="97"/>
      <c r="R20" s="96">
        <f>SUM(C20:G20)</f>
        <v>415279433.26000005</v>
      </c>
      <c r="S20" s="86"/>
    </row>
    <row r="21" spans="1:19" x14ac:dyDescent="0.25">
      <c r="A21" s="163" t="s">
        <v>141</v>
      </c>
      <c r="B21" s="39" t="s">
        <v>142</v>
      </c>
      <c r="C21" s="96">
        <v>291644879.93000001</v>
      </c>
      <c r="D21" s="96">
        <v>117844892.93000001</v>
      </c>
      <c r="E21" s="96">
        <v>24105387.75</v>
      </c>
      <c r="F21" s="96">
        <v>15958101.779999999</v>
      </c>
      <c r="G21" s="97"/>
      <c r="H21" s="97"/>
      <c r="I21" s="97"/>
      <c r="J21" s="97"/>
      <c r="K21" s="97"/>
      <c r="L21" s="97"/>
      <c r="M21" s="97"/>
      <c r="O21" s="39" t="s">
        <v>21</v>
      </c>
      <c r="P21" s="96">
        <f>F21</f>
        <v>15958101.779999999</v>
      </c>
      <c r="Q21" s="97"/>
      <c r="R21" s="96">
        <f>SUM(C21:F21)</f>
        <v>449553262.38999999</v>
      </c>
      <c r="S21" s="86"/>
    </row>
    <row r="22" spans="1:19" x14ac:dyDescent="0.25">
      <c r="A22" s="163" t="s">
        <v>143</v>
      </c>
      <c r="B22" s="39" t="s">
        <v>144</v>
      </c>
      <c r="C22" s="96">
        <v>278684398.54000002</v>
      </c>
      <c r="D22" s="96">
        <v>128679354.36</v>
      </c>
      <c r="E22" s="96">
        <v>24008732.359999999</v>
      </c>
      <c r="F22" s="97"/>
      <c r="G22" s="97"/>
      <c r="H22" s="97"/>
      <c r="I22" s="97"/>
      <c r="J22" s="97"/>
      <c r="K22" s="97"/>
      <c r="L22" s="97"/>
      <c r="M22" s="97"/>
      <c r="O22" s="39" t="s">
        <v>22</v>
      </c>
      <c r="P22" s="96">
        <f>E22</f>
        <v>24008732.359999999</v>
      </c>
      <c r="Q22" s="97"/>
      <c r="R22" s="96">
        <f>SUM(C22:E22)</f>
        <v>431372485.26000005</v>
      </c>
      <c r="S22" s="86"/>
    </row>
    <row r="23" spans="1:19" x14ac:dyDescent="0.25">
      <c r="A23" s="163" t="s">
        <v>145</v>
      </c>
      <c r="B23" s="39" t="s">
        <v>146</v>
      </c>
      <c r="C23" s="96">
        <v>290901018.01999998</v>
      </c>
      <c r="D23" s="96">
        <v>122657506.93000001</v>
      </c>
      <c r="E23" s="97"/>
      <c r="F23" s="97"/>
      <c r="G23" s="97"/>
      <c r="H23" s="97"/>
      <c r="I23" s="97"/>
      <c r="J23" s="97"/>
      <c r="K23" s="97"/>
      <c r="L23" s="97"/>
      <c r="M23" s="97"/>
      <c r="O23" s="39" t="s">
        <v>23</v>
      </c>
      <c r="P23" s="96">
        <f>D23</f>
        <v>122657506.93000001</v>
      </c>
      <c r="Q23" s="97"/>
      <c r="R23" s="96">
        <f>SUM(C23:D23)</f>
        <v>413558524.94999999</v>
      </c>
      <c r="S23" s="86"/>
    </row>
    <row r="24" spans="1:19" x14ac:dyDescent="0.25">
      <c r="A24" s="163" t="s">
        <v>147</v>
      </c>
      <c r="B24" s="39" t="s">
        <v>148</v>
      </c>
      <c r="C24" s="96">
        <v>394349994.31999999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39" t="s">
        <v>24</v>
      </c>
      <c r="P24" s="96">
        <f>C24</f>
        <v>394349994.31999999</v>
      </c>
      <c r="Q24" s="97"/>
      <c r="R24" s="96">
        <f>C24</f>
        <v>394349994.31999999</v>
      </c>
      <c r="S24" s="86"/>
    </row>
    <row r="25" spans="1:19" ht="13.2" customHeigh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208" t="s">
        <v>253</v>
      </c>
      <c r="N25" s="209"/>
      <c r="O25" s="39" t="s">
        <v>25</v>
      </c>
      <c r="P25" s="96">
        <f>SUM(P14:P24)</f>
        <v>582752047.75</v>
      </c>
      <c r="Q25" s="97"/>
      <c r="R25" s="96">
        <f>SUM(R14:R24)</f>
        <v>5133333833.2199993</v>
      </c>
      <c r="S25" s="86"/>
    </row>
    <row r="26" spans="1:19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</sheetData>
  <mergeCells count="5">
    <mergeCell ref="A7:B7"/>
    <mergeCell ref="C11:M11"/>
    <mergeCell ref="P11:P12"/>
    <mergeCell ref="R11:R12"/>
    <mergeCell ref="M25:N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Normal="70" zoomScaleSheetLayoutView="100" workbookViewId="0">
      <selection activeCell="A10" sqref="A10"/>
    </sheetView>
  </sheetViews>
  <sheetFormatPr defaultColWidth="9.109375" defaultRowHeight="12" x14ac:dyDescent="0.25"/>
  <cols>
    <col min="1" max="1" width="13.44140625" style="84" customWidth="1"/>
    <col min="2" max="2" width="8.33203125" style="84" customWidth="1"/>
    <col min="3" max="13" width="7.5546875" style="84" customWidth="1"/>
    <col min="14" max="14" width="2" style="84" customWidth="1"/>
    <col min="15" max="15" width="7.33203125" style="84" customWidth="1"/>
    <col min="16" max="16" width="12.109375" style="84" customWidth="1"/>
    <col min="17" max="17" width="2.33203125" style="84" customWidth="1"/>
    <col min="18" max="18" width="12.44140625" style="84" customWidth="1"/>
    <col min="19" max="19" width="4" style="84" customWidth="1"/>
    <col min="20" max="255" width="9.109375" style="84"/>
    <col min="256" max="256" width="3" style="84" customWidth="1"/>
    <col min="257" max="257" width="11.33203125" style="84" customWidth="1"/>
    <col min="258" max="258" width="3.5546875" style="84" customWidth="1"/>
    <col min="259" max="259" width="14.109375" style="84" customWidth="1"/>
    <col min="260" max="272" width="9.109375" style="84"/>
    <col min="273" max="273" width="3" style="84" customWidth="1"/>
    <col min="274" max="274" width="13.88671875" style="84" customWidth="1"/>
    <col min="275" max="275" width="4" style="84" customWidth="1"/>
    <col min="276" max="511" width="9.109375" style="84"/>
    <col min="512" max="512" width="3" style="84" customWidth="1"/>
    <col min="513" max="513" width="11.33203125" style="84" customWidth="1"/>
    <col min="514" max="514" width="3.5546875" style="84" customWidth="1"/>
    <col min="515" max="515" width="14.109375" style="84" customWidth="1"/>
    <col min="516" max="528" width="9.109375" style="84"/>
    <col min="529" max="529" width="3" style="84" customWidth="1"/>
    <col min="530" max="530" width="13.88671875" style="84" customWidth="1"/>
    <col min="531" max="531" width="4" style="84" customWidth="1"/>
    <col min="532" max="767" width="9.109375" style="84"/>
    <col min="768" max="768" width="3" style="84" customWidth="1"/>
    <col min="769" max="769" width="11.33203125" style="84" customWidth="1"/>
    <col min="770" max="770" width="3.5546875" style="84" customWidth="1"/>
    <col min="771" max="771" width="14.109375" style="84" customWidth="1"/>
    <col min="772" max="784" width="9.109375" style="84"/>
    <col min="785" max="785" width="3" style="84" customWidth="1"/>
    <col min="786" max="786" width="13.88671875" style="84" customWidth="1"/>
    <col min="787" max="787" width="4" style="84" customWidth="1"/>
    <col min="788" max="1023" width="9.109375" style="84"/>
    <col min="1024" max="1024" width="3" style="84" customWidth="1"/>
    <col min="1025" max="1025" width="11.33203125" style="84" customWidth="1"/>
    <col min="1026" max="1026" width="3.5546875" style="84" customWidth="1"/>
    <col min="1027" max="1027" width="14.109375" style="84" customWidth="1"/>
    <col min="1028" max="1040" width="9.109375" style="84"/>
    <col min="1041" max="1041" width="3" style="84" customWidth="1"/>
    <col min="1042" max="1042" width="13.88671875" style="84" customWidth="1"/>
    <col min="1043" max="1043" width="4" style="84" customWidth="1"/>
    <col min="1044" max="1279" width="9.109375" style="84"/>
    <col min="1280" max="1280" width="3" style="84" customWidth="1"/>
    <col min="1281" max="1281" width="11.33203125" style="84" customWidth="1"/>
    <col min="1282" max="1282" width="3.5546875" style="84" customWidth="1"/>
    <col min="1283" max="1283" width="14.109375" style="84" customWidth="1"/>
    <col min="1284" max="1296" width="9.109375" style="84"/>
    <col min="1297" max="1297" width="3" style="84" customWidth="1"/>
    <col min="1298" max="1298" width="13.88671875" style="84" customWidth="1"/>
    <col min="1299" max="1299" width="4" style="84" customWidth="1"/>
    <col min="1300" max="1535" width="9.109375" style="84"/>
    <col min="1536" max="1536" width="3" style="84" customWidth="1"/>
    <col min="1537" max="1537" width="11.33203125" style="84" customWidth="1"/>
    <col min="1538" max="1538" width="3.5546875" style="84" customWidth="1"/>
    <col min="1539" max="1539" width="14.109375" style="84" customWidth="1"/>
    <col min="1540" max="1552" width="9.109375" style="84"/>
    <col min="1553" max="1553" width="3" style="84" customWidth="1"/>
    <col min="1554" max="1554" width="13.88671875" style="84" customWidth="1"/>
    <col min="1555" max="1555" width="4" style="84" customWidth="1"/>
    <col min="1556" max="1791" width="9.109375" style="84"/>
    <col min="1792" max="1792" width="3" style="84" customWidth="1"/>
    <col min="1793" max="1793" width="11.33203125" style="84" customWidth="1"/>
    <col min="1794" max="1794" width="3.5546875" style="84" customWidth="1"/>
    <col min="1795" max="1795" width="14.109375" style="84" customWidth="1"/>
    <col min="1796" max="1808" width="9.109375" style="84"/>
    <col min="1809" max="1809" width="3" style="84" customWidth="1"/>
    <col min="1810" max="1810" width="13.88671875" style="84" customWidth="1"/>
    <col min="1811" max="1811" width="4" style="84" customWidth="1"/>
    <col min="1812" max="2047" width="9.109375" style="84"/>
    <col min="2048" max="2048" width="3" style="84" customWidth="1"/>
    <col min="2049" max="2049" width="11.33203125" style="84" customWidth="1"/>
    <col min="2050" max="2050" width="3.5546875" style="84" customWidth="1"/>
    <col min="2051" max="2051" width="14.109375" style="84" customWidth="1"/>
    <col min="2052" max="2064" width="9.109375" style="84"/>
    <col min="2065" max="2065" width="3" style="84" customWidth="1"/>
    <col min="2066" max="2066" width="13.88671875" style="84" customWidth="1"/>
    <col min="2067" max="2067" width="4" style="84" customWidth="1"/>
    <col min="2068" max="2303" width="9.109375" style="84"/>
    <col min="2304" max="2304" width="3" style="84" customWidth="1"/>
    <col min="2305" max="2305" width="11.33203125" style="84" customWidth="1"/>
    <col min="2306" max="2306" width="3.5546875" style="84" customWidth="1"/>
    <col min="2307" max="2307" width="14.109375" style="84" customWidth="1"/>
    <col min="2308" max="2320" width="9.109375" style="84"/>
    <col min="2321" max="2321" width="3" style="84" customWidth="1"/>
    <col min="2322" max="2322" width="13.88671875" style="84" customWidth="1"/>
    <col min="2323" max="2323" width="4" style="84" customWidth="1"/>
    <col min="2324" max="2559" width="9.109375" style="84"/>
    <col min="2560" max="2560" width="3" style="84" customWidth="1"/>
    <col min="2561" max="2561" width="11.33203125" style="84" customWidth="1"/>
    <col min="2562" max="2562" width="3.5546875" style="84" customWidth="1"/>
    <col min="2563" max="2563" width="14.109375" style="84" customWidth="1"/>
    <col min="2564" max="2576" width="9.109375" style="84"/>
    <col min="2577" max="2577" width="3" style="84" customWidth="1"/>
    <col min="2578" max="2578" width="13.88671875" style="84" customWidth="1"/>
    <col min="2579" max="2579" width="4" style="84" customWidth="1"/>
    <col min="2580" max="2815" width="9.109375" style="84"/>
    <col min="2816" max="2816" width="3" style="84" customWidth="1"/>
    <col min="2817" max="2817" width="11.33203125" style="84" customWidth="1"/>
    <col min="2818" max="2818" width="3.5546875" style="84" customWidth="1"/>
    <col min="2819" max="2819" width="14.109375" style="84" customWidth="1"/>
    <col min="2820" max="2832" width="9.109375" style="84"/>
    <col min="2833" max="2833" width="3" style="84" customWidth="1"/>
    <col min="2834" max="2834" width="13.88671875" style="84" customWidth="1"/>
    <col min="2835" max="2835" width="4" style="84" customWidth="1"/>
    <col min="2836" max="3071" width="9.109375" style="84"/>
    <col min="3072" max="3072" width="3" style="84" customWidth="1"/>
    <col min="3073" max="3073" width="11.33203125" style="84" customWidth="1"/>
    <col min="3074" max="3074" width="3.5546875" style="84" customWidth="1"/>
    <col min="3075" max="3075" width="14.109375" style="84" customWidth="1"/>
    <col min="3076" max="3088" width="9.109375" style="84"/>
    <col min="3089" max="3089" width="3" style="84" customWidth="1"/>
    <col min="3090" max="3090" width="13.88671875" style="84" customWidth="1"/>
    <col min="3091" max="3091" width="4" style="84" customWidth="1"/>
    <col min="3092" max="3327" width="9.109375" style="84"/>
    <col min="3328" max="3328" width="3" style="84" customWidth="1"/>
    <col min="3329" max="3329" width="11.33203125" style="84" customWidth="1"/>
    <col min="3330" max="3330" width="3.5546875" style="84" customWidth="1"/>
    <col min="3331" max="3331" width="14.109375" style="84" customWidth="1"/>
    <col min="3332" max="3344" width="9.109375" style="84"/>
    <col min="3345" max="3345" width="3" style="84" customWidth="1"/>
    <col min="3346" max="3346" width="13.88671875" style="84" customWidth="1"/>
    <col min="3347" max="3347" width="4" style="84" customWidth="1"/>
    <col min="3348" max="3583" width="9.109375" style="84"/>
    <col min="3584" max="3584" width="3" style="84" customWidth="1"/>
    <col min="3585" max="3585" width="11.33203125" style="84" customWidth="1"/>
    <col min="3586" max="3586" width="3.5546875" style="84" customWidth="1"/>
    <col min="3587" max="3587" width="14.109375" style="84" customWidth="1"/>
    <col min="3588" max="3600" width="9.109375" style="84"/>
    <col min="3601" max="3601" width="3" style="84" customWidth="1"/>
    <col min="3602" max="3602" width="13.88671875" style="84" customWidth="1"/>
    <col min="3603" max="3603" width="4" style="84" customWidth="1"/>
    <col min="3604" max="3839" width="9.109375" style="84"/>
    <col min="3840" max="3840" width="3" style="84" customWidth="1"/>
    <col min="3841" max="3841" width="11.33203125" style="84" customWidth="1"/>
    <col min="3842" max="3842" width="3.5546875" style="84" customWidth="1"/>
    <col min="3843" max="3843" width="14.109375" style="84" customWidth="1"/>
    <col min="3844" max="3856" width="9.109375" style="84"/>
    <col min="3857" max="3857" width="3" style="84" customWidth="1"/>
    <col min="3858" max="3858" width="13.88671875" style="84" customWidth="1"/>
    <col min="3859" max="3859" width="4" style="84" customWidth="1"/>
    <col min="3860" max="4095" width="9.109375" style="84"/>
    <col min="4096" max="4096" width="3" style="84" customWidth="1"/>
    <col min="4097" max="4097" width="11.33203125" style="84" customWidth="1"/>
    <col min="4098" max="4098" width="3.5546875" style="84" customWidth="1"/>
    <col min="4099" max="4099" width="14.109375" style="84" customWidth="1"/>
    <col min="4100" max="4112" width="9.109375" style="84"/>
    <col min="4113" max="4113" width="3" style="84" customWidth="1"/>
    <col min="4114" max="4114" width="13.88671875" style="84" customWidth="1"/>
    <col min="4115" max="4115" width="4" style="84" customWidth="1"/>
    <col min="4116" max="4351" width="9.109375" style="84"/>
    <col min="4352" max="4352" width="3" style="84" customWidth="1"/>
    <col min="4353" max="4353" width="11.33203125" style="84" customWidth="1"/>
    <col min="4354" max="4354" width="3.5546875" style="84" customWidth="1"/>
    <col min="4355" max="4355" width="14.109375" style="84" customWidth="1"/>
    <col min="4356" max="4368" width="9.109375" style="84"/>
    <col min="4369" max="4369" width="3" style="84" customWidth="1"/>
    <col min="4370" max="4370" width="13.88671875" style="84" customWidth="1"/>
    <col min="4371" max="4371" width="4" style="84" customWidth="1"/>
    <col min="4372" max="4607" width="9.109375" style="84"/>
    <col min="4608" max="4608" width="3" style="84" customWidth="1"/>
    <col min="4609" max="4609" width="11.33203125" style="84" customWidth="1"/>
    <col min="4610" max="4610" width="3.5546875" style="84" customWidth="1"/>
    <col min="4611" max="4611" width="14.109375" style="84" customWidth="1"/>
    <col min="4612" max="4624" width="9.109375" style="84"/>
    <col min="4625" max="4625" width="3" style="84" customWidth="1"/>
    <col min="4626" max="4626" width="13.88671875" style="84" customWidth="1"/>
    <col min="4627" max="4627" width="4" style="84" customWidth="1"/>
    <col min="4628" max="4863" width="9.109375" style="84"/>
    <col min="4864" max="4864" width="3" style="84" customWidth="1"/>
    <col min="4865" max="4865" width="11.33203125" style="84" customWidth="1"/>
    <col min="4866" max="4866" width="3.5546875" style="84" customWidth="1"/>
    <col min="4867" max="4867" width="14.109375" style="84" customWidth="1"/>
    <col min="4868" max="4880" width="9.109375" style="84"/>
    <col min="4881" max="4881" width="3" style="84" customWidth="1"/>
    <col min="4882" max="4882" width="13.88671875" style="84" customWidth="1"/>
    <col min="4883" max="4883" width="4" style="84" customWidth="1"/>
    <col min="4884" max="5119" width="9.109375" style="84"/>
    <col min="5120" max="5120" width="3" style="84" customWidth="1"/>
    <col min="5121" max="5121" width="11.33203125" style="84" customWidth="1"/>
    <col min="5122" max="5122" width="3.5546875" style="84" customWidth="1"/>
    <col min="5123" max="5123" width="14.109375" style="84" customWidth="1"/>
    <col min="5124" max="5136" width="9.109375" style="84"/>
    <col min="5137" max="5137" width="3" style="84" customWidth="1"/>
    <col min="5138" max="5138" width="13.88671875" style="84" customWidth="1"/>
    <col min="5139" max="5139" width="4" style="84" customWidth="1"/>
    <col min="5140" max="5375" width="9.109375" style="84"/>
    <col min="5376" max="5376" width="3" style="84" customWidth="1"/>
    <col min="5377" max="5377" width="11.33203125" style="84" customWidth="1"/>
    <col min="5378" max="5378" width="3.5546875" style="84" customWidth="1"/>
    <col min="5379" max="5379" width="14.109375" style="84" customWidth="1"/>
    <col min="5380" max="5392" width="9.109375" style="84"/>
    <col min="5393" max="5393" width="3" style="84" customWidth="1"/>
    <col min="5394" max="5394" width="13.88671875" style="84" customWidth="1"/>
    <col min="5395" max="5395" width="4" style="84" customWidth="1"/>
    <col min="5396" max="5631" width="9.109375" style="84"/>
    <col min="5632" max="5632" width="3" style="84" customWidth="1"/>
    <col min="5633" max="5633" width="11.33203125" style="84" customWidth="1"/>
    <col min="5634" max="5634" width="3.5546875" style="84" customWidth="1"/>
    <col min="5635" max="5635" width="14.109375" style="84" customWidth="1"/>
    <col min="5636" max="5648" width="9.109375" style="84"/>
    <col min="5649" max="5649" width="3" style="84" customWidth="1"/>
    <col min="5650" max="5650" width="13.88671875" style="84" customWidth="1"/>
    <col min="5651" max="5651" width="4" style="84" customWidth="1"/>
    <col min="5652" max="5887" width="9.109375" style="84"/>
    <col min="5888" max="5888" width="3" style="84" customWidth="1"/>
    <col min="5889" max="5889" width="11.33203125" style="84" customWidth="1"/>
    <col min="5890" max="5890" width="3.5546875" style="84" customWidth="1"/>
    <col min="5891" max="5891" width="14.109375" style="84" customWidth="1"/>
    <col min="5892" max="5904" width="9.109375" style="84"/>
    <col min="5905" max="5905" width="3" style="84" customWidth="1"/>
    <col min="5906" max="5906" width="13.88671875" style="84" customWidth="1"/>
    <col min="5907" max="5907" width="4" style="84" customWidth="1"/>
    <col min="5908" max="6143" width="9.109375" style="84"/>
    <col min="6144" max="6144" width="3" style="84" customWidth="1"/>
    <col min="6145" max="6145" width="11.33203125" style="84" customWidth="1"/>
    <col min="6146" max="6146" width="3.5546875" style="84" customWidth="1"/>
    <col min="6147" max="6147" width="14.109375" style="84" customWidth="1"/>
    <col min="6148" max="6160" width="9.109375" style="84"/>
    <col min="6161" max="6161" width="3" style="84" customWidth="1"/>
    <col min="6162" max="6162" width="13.88671875" style="84" customWidth="1"/>
    <col min="6163" max="6163" width="4" style="84" customWidth="1"/>
    <col min="6164" max="6399" width="9.109375" style="84"/>
    <col min="6400" max="6400" width="3" style="84" customWidth="1"/>
    <col min="6401" max="6401" width="11.33203125" style="84" customWidth="1"/>
    <col min="6402" max="6402" width="3.5546875" style="84" customWidth="1"/>
    <col min="6403" max="6403" width="14.109375" style="84" customWidth="1"/>
    <col min="6404" max="6416" width="9.109375" style="84"/>
    <col min="6417" max="6417" width="3" style="84" customWidth="1"/>
    <col min="6418" max="6418" width="13.88671875" style="84" customWidth="1"/>
    <col min="6419" max="6419" width="4" style="84" customWidth="1"/>
    <col min="6420" max="6655" width="9.109375" style="84"/>
    <col min="6656" max="6656" width="3" style="84" customWidth="1"/>
    <col min="6657" max="6657" width="11.33203125" style="84" customWidth="1"/>
    <col min="6658" max="6658" width="3.5546875" style="84" customWidth="1"/>
    <col min="6659" max="6659" width="14.109375" style="84" customWidth="1"/>
    <col min="6660" max="6672" width="9.109375" style="84"/>
    <col min="6673" max="6673" width="3" style="84" customWidth="1"/>
    <col min="6674" max="6674" width="13.88671875" style="84" customWidth="1"/>
    <col min="6675" max="6675" width="4" style="84" customWidth="1"/>
    <col min="6676" max="6911" width="9.109375" style="84"/>
    <col min="6912" max="6912" width="3" style="84" customWidth="1"/>
    <col min="6913" max="6913" width="11.33203125" style="84" customWidth="1"/>
    <col min="6914" max="6914" width="3.5546875" style="84" customWidth="1"/>
    <col min="6915" max="6915" width="14.109375" style="84" customWidth="1"/>
    <col min="6916" max="6928" width="9.109375" style="84"/>
    <col min="6929" max="6929" width="3" style="84" customWidth="1"/>
    <col min="6930" max="6930" width="13.88671875" style="84" customWidth="1"/>
    <col min="6931" max="6931" width="4" style="84" customWidth="1"/>
    <col min="6932" max="7167" width="9.109375" style="84"/>
    <col min="7168" max="7168" width="3" style="84" customWidth="1"/>
    <col min="7169" max="7169" width="11.33203125" style="84" customWidth="1"/>
    <col min="7170" max="7170" width="3.5546875" style="84" customWidth="1"/>
    <col min="7171" max="7171" width="14.109375" style="84" customWidth="1"/>
    <col min="7172" max="7184" width="9.109375" style="84"/>
    <col min="7185" max="7185" width="3" style="84" customWidth="1"/>
    <col min="7186" max="7186" width="13.88671875" style="84" customWidth="1"/>
    <col min="7187" max="7187" width="4" style="84" customWidth="1"/>
    <col min="7188" max="7423" width="9.109375" style="84"/>
    <col min="7424" max="7424" width="3" style="84" customWidth="1"/>
    <col min="7425" max="7425" width="11.33203125" style="84" customWidth="1"/>
    <col min="7426" max="7426" width="3.5546875" style="84" customWidth="1"/>
    <col min="7427" max="7427" width="14.109375" style="84" customWidth="1"/>
    <col min="7428" max="7440" width="9.109375" style="84"/>
    <col min="7441" max="7441" width="3" style="84" customWidth="1"/>
    <col min="7442" max="7442" width="13.88671875" style="84" customWidth="1"/>
    <col min="7443" max="7443" width="4" style="84" customWidth="1"/>
    <col min="7444" max="7679" width="9.109375" style="84"/>
    <col min="7680" max="7680" width="3" style="84" customWidth="1"/>
    <col min="7681" max="7681" width="11.33203125" style="84" customWidth="1"/>
    <col min="7682" max="7682" width="3.5546875" style="84" customWidth="1"/>
    <col min="7683" max="7683" width="14.109375" style="84" customWidth="1"/>
    <col min="7684" max="7696" width="9.109375" style="84"/>
    <col min="7697" max="7697" width="3" style="84" customWidth="1"/>
    <col min="7698" max="7698" width="13.88671875" style="84" customWidth="1"/>
    <col min="7699" max="7699" width="4" style="84" customWidth="1"/>
    <col min="7700" max="7935" width="9.109375" style="84"/>
    <col min="7936" max="7936" width="3" style="84" customWidth="1"/>
    <col min="7937" max="7937" width="11.33203125" style="84" customWidth="1"/>
    <col min="7938" max="7938" width="3.5546875" style="84" customWidth="1"/>
    <col min="7939" max="7939" width="14.109375" style="84" customWidth="1"/>
    <col min="7940" max="7952" width="9.109375" style="84"/>
    <col min="7953" max="7953" width="3" style="84" customWidth="1"/>
    <col min="7954" max="7954" width="13.88671875" style="84" customWidth="1"/>
    <col min="7955" max="7955" width="4" style="84" customWidth="1"/>
    <col min="7956" max="8191" width="9.109375" style="84"/>
    <col min="8192" max="8192" width="3" style="84" customWidth="1"/>
    <col min="8193" max="8193" width="11.33203125" style="84" customWidth="1"/>
    <col min="8194" max="8194" width="3.5546875" style="84" customWidth="1"/>
    <col min="8195" max="8195" width="14.109375" style="84" customWidth="1"/>
    <col min="8196" max="8208" width="9.109375" style="84"/>
    <col min="8209" max="8209" width="3" style="84" customWidth="1"/>
    <col min="8210" max="8210" width="13.88671875" style="84" customWidth="1"/>
    <col min="8211" max="8211" width="4" style="84" customWidth="1"/>
    <col min="8212" max="8447" width="9.109375" style="84"/>
    <col min="8448" max="8448" width="3" style="84" customWidth="1"/>
    <col min="8449" max="8449" width="11.33203125" style="84" customWidth="1"/>
    <col min="8450" max="8450" width="3.5546875" style="84" customWidth="1"/>
    <col min="8451" max="8451" width="14.109375" style="84" customWidth="1"/>
    <col min="8452" max="8464" width="9.109375" style="84"/>
    <col min="8465" max="8465" width="3" style="84" customWidth="1"/>
    <col min="8466" max="8466" width="13.88671875" style="84" customWidth="1"/>
    <col min="8467" max="8467" width="4" style="84" customWidth="1"/>
    <col min="8468" max="8703" width="9.109375" style="84"/>
    <col min="8704" max="8704" width="3" style="84" customWidth="1"/>
    <col min="8705" max="8705" width="11.33203125" style="84" customWidth="1"/>
    <col min="8706" max="8706" width="3.5546875" style="84" customWidth="1"/>
    <col min="8707" max="8707" width="14.109375" style="84" customWidth="1"/>
    <col min="8708" max="8720" width="9.109375" style="84"/>
    <col min="8721" max="8721" width="3" style="84" customWidth="1"/>
    <col min="8722" max="8722" width="13.88671875" style="84" customWidth="1"/>
    <col min="8723" max="8723" width="4" style="84" customWidth="1"/>
    <col min="8724" max="8959" width="9.109375" style="84"/>
    <col min="8960" max="8960" width="3" style="84" customWidth="1"/>
    <col min="8961" max="8961" width="11.33203125" style="84" customWidth="1"/>
    <col min="8962" max="8962" width="3.5546875" style="84" customWidth="1"/>
    <col min="8963" max="8963" width="14.109375" style="84" customWidth="1"/>
    <col min="8964" max="8976" width="9.109375" style="84"/>
    <col min="8977" max="8977" width="3" style="84" customWidth="1"/>
    <col min="8978" max="8978" width="13.88671875" style="84" customWidth="1"/>
    <col min="8979" max="8979" width="4" style="84" customWidth="1"/>
    <col min="8980" max="9215" width="9.109375" style="84"/>
    <col min="9216" max="9216" width="3" style="84" customWidth="1"/>
    <col min="9217" max="9217" width="11.33203125" style="84" customWidth="1"/>
    <col min="9218" max="9218" width="3.5546875" style="84" customWidth="1"/>
    <col min="9219" max="9219" width="14.109375" style="84" customWidth="1"/>
    <col min="9220" max="9232" width="9.109375" style="84"/>
    <col min="9233" max="9233" width="3" style="84" customWidth="1"/>
    <col min="9234" max="9234" width="13.88671875" style="84" customWidth="1"/>
    <col min="9235" max="9235" width="4" style="84" customWidth="1"/>
    <col min="9236" max="9471" width="9.109375" style="84"/>
    <col min="9472" max="9472" width="3" style="84" customWidth="1"/>
    <col min="9473" max="9473" width="11.33203125" style="84" customWidth="1"/>
    <col min="9474" max="9474" width="3.5546875" style="84" customWidth="1"/>
    <col min="9475" max="9475" width="14.109375" style="84" customWidth="1"/>
    <col min="9476" max="9488" width="9.109375" style="84"/>
    <col min="9489" max="9489" width="3" style="84" customWidth="1"/>
    <col min="9490" max="9490" width="13.88671875" style="84" customWidth="1"/>
    <col min="9491" max="9491" width="4" style="84" customWidth="1"/>
    <col min="9492" max="9727" width="9.109375" style="84"/>
    <col min="9728" max="9728" width="3" style="84" customWidth="1"/>
    <col min="9729" max="9729" width="11.33203125" style="84" customWidth="1"/>
    <col min="9730" max="9730" width="3.5546875" style="84" customWidth="1"/>
    <col min="9731" max="9731" width="14.109375" style="84" customWidth="1"/>
    <col min="9732" max="9744" width="9.109375" style="84"/>
    <col min="9745" max="9745" width="3" style="84" customWidth="1"/>
    <col min="9746" max="9746" width="13.88671875" style="84" customWidth="1"/>
    <col min="9747" max="9747" width="4" style="84" customWidth="1"/>
    <col min="9748" max="9983" width="9.109375" style="84"/>
    <col min="9984" max="9984" width="3" style="84" customWidth="1"/>
    <col min="9985" max="9985" width="11.33203125" style="84" customWidth="1"/>
    <col min="9986" max="9986" width="3.5546875" style="84" customWidth="1"/>
    <col min="9987" max="9987" width="14.109375" style="84" customWidth="1"/>
    <col min="9988" max="10000" width="9.109375" style="84"/>
    <col min="10001" max="10001" width="3" style="84" customWidth="1"/>
    <col min="10002" max="10002" width="13.88671875" style="84" customWidth="1"/>
    <col min="10003" max="10003" width="4" style="84" customWidth="1"/>
    <col min="10004" max="10239" width="9.109375" style="84"/>
    <col min="10240" max="10240" width="3" style="84" customWidth="1"/>
    <col min="10241" max="10241" width="11.33203125" style="84" customWidth="1"/>
    <col min="10242" max="10242" width="3.5546875" style="84" customWidth="1"/>
    <col min="10243" max="10243" width="14.109375" style="84" customWidth="1"/>
    <col min="10244" max="10256" width="9.109375" style="84"/>
    <col min="10257" max="10257" width="3" style="84" customWidth="1"/>
    <col min="10258" max="10258" width="13.88671875" style="84" customWidth="1"/>
    <col min="10259" max="10259" width="4" style="84" customWidth="1"/>
    <col min="10260" max="10495" width="9.109375" style="84"/>
    <col min="10496" max="10496" width="3" style="84" customWidth="1"/>
    <col min="10497" max="10497" width="11.33203125" style="84" customWidth="1"/>
    <col min="10498" max="10498" width="3.5546875" style="84" customWidth="1"/>
    <col min="10499" max="10499" width="14.109375" style="84" customWidth="1"/>
    <col min="10500" max="10512" width="9.109375" style="84"/>
    <col min="10513" max="10513" width="3" style="84" customWidth="1"/>
    <col min="10514" max="10514" width="13.88671875" style="84" customWidth="1"/>
    <col min="10515" max="10515" width="4" style="84" customWidth="1"/>
    <col min="10516" max="10751" width="9.109375" style="84"/>
    <col min="10752" max="10752" width="3" style="84" customWidth="1"/>
    <col min="10753" max="10753" width="11.33203125" style="84" customWidth="1"/>
    <col min="10754" max="10754" width="3.5546875" style="84" customWidth="1"/>
    <col min="10755" max="10755" width="14.109375" style="84" customWidth="1"/>
    <col min="10756" max="10768" width="9.109375" style="84"/>
    <col min="10769" max="10769" width="3" style="84" customWidth="1"/>
    <col min="10770" max="10770" width="13.88671875" style="84" customWidth="1"/>
    <col min="10771" max="10771" width="4" style="84" customWidth="1"/>
    <col min="10772" max="11007" width="9.109375" style="84"/>
    <col min="11008" max="11008" width="3" style="84" customWidth="1"/>
    <col min="11009" max="11009" width="11.33203125" style="84" customWidth="1"/>
    <col min="11010" max="11010" width="3.5546875" style="84" customWidth="1"/>
    <col min="11011" max="11011" width="14.109375" style="84" customWidth="1"/>
    <col min="11012" max="11024" width="9.109375" style="84"/>
    <col min="11025" max="11025" width="3" style="84" customWidth="1"/>
    <col min="11026" max="11026" width="13.88671875" style="84" customWidth="1"/>
    <col min="11027" max="11027" width="4" style="84" customWidth="1"/>
    <col min="11028" max="11263" width="9.109375" style="84"/>
    <col min="11264" max="11264" width="3" style="84" customWidth="1"/>
    <col min="11265" max="11265" width="11.33203125" style="84" customWidth="1"/>
    <col min="11266" max="11266" width="3.5546875" style="84" customWidth="1"/>
    <col min="11267" max="11267" width="14.109375" style="84" customWidth="1"/>
    <col min="11268" max="11280" width="9.109375" style="84"/>
    <col min="11281" max="11281" width="3" style="84" customWidth="1"/>
    <col min="11282" max="11282" width="13.88671875" style="84" customWidth="1"/>
    <col min="11283" max="11283" width="4" style="84" customWidth="1"/>
    <col min="11284" max="11519" width="9.109375" style="84"/>
    <col min="11520" max="11520" width="3" style="84" customWidth="1"/>
    <col min="11521" max="11521" width="11.33203125" style="84" customWidth="1"/>
    <col min="11522" max="11522" width="3.5546875" style="84" customWidth="1"/>
    <col min="11523" max="11523" width="14.109375" style="84" customWidth="1"/>
    <col min="11524" max="11536" width="9.109375" style="84"/>
    <col min="11537" max="11537" width="3" style="84" customWidth="1"/>
    <col min="11538" max="11538" width="13.88671875" style="84" customWidth="1"/>
    <col min="11539" max="11539" width="4" style="84" customWidth="1"/>
    <col min="11540" max="11775" width="9.109375" style="84"/>
    <col min="11776" max="11776" width="3" style="84" customWidth="1"/>
    <col min="11777" max="11777" width="11.33203125" style="84" customWidth="1"/>
    <col min="11778" max="11778" width="3.5546875" style="84" customWidth="1"/>
    <col min="11779" max="11779" width="14.109375" style="84" customWidth="1"/>
    <col min="11780" max="11792" width="9.109375" style="84"/>
    <col min="11793" max="11793" width="3" style="84" customWidth="1"/>
    <col min="11794" max="11794" width="13.88671875" style="84" customWidth="1"/>
    <col min="11795" max="11795" width="4" style="84" customWidth="1"/>
    <col min="11796" max="12031" width="9.109375" style="84"/>
    <col min="12032" max="12032" width="3" style="84" customWidth="1"/>
    <col min="12033" max="12033" width="11.33203125" style="84" customWidth="1"/>
    <col min="12034" max="12034" width="3.5546875" style="84" customWidth="1"/>
    <col min="12035" max="12035" width="14.109375" style="84" customWidth="1"/>
    <col min="12036" max="12048" width="9.109375" style="84"/>
    <col min="12049" max="12049" width="3" style="84" customWidth="1"/>
    <col min="12050" max="12050" width="13.88671875" style="84" customWidth="1"/>
    <col min="12051" max="12051" width="4" style="84" customWidth="1"/>
    <col min="12052" max="12287" width="9.109375" style="84"/>
    <col min="12288" max="12288" width="3" style="84" customWidth="1"/>
    <col min="12289" max="12289" width="11.33203125" style="84" customWidth="1"/>
    <col min="12290" max="12290" width="3.5546875" style="84" customWidth="1"/>
    <col min="12291" max="12291" width="14.109375" style="84" customWidth="1"/>
    <col min="12292" max="12304" width="9.109375" style="84"/>
    <col min="12305" max="12305" width="3" style="84" customWidth="1"/>
    <col min="12306" max="12306" width="13.88671875" style="84" customWidth="1"/>
    <col min="12307" max="12307" width="4" style="84" customWidth="1"/>
    <col min="12308" max="12543" width="9.109375" style="84"/>
    <col min="12544" max="12544" width="3" style="84" customWidth="1"/>
    <col min="12545" max="12545" width="11.33203125" style="84" customWidth="1"/>
    <col min="12546" max="12546" width="3.5546875" style="84" customWidth="1"/>
    <col min="12547" max="12547" width="14.109375" style="84" customWidth="1"/>
    <col min="12548" max="12560" width="9.109375" style="84"/>
    <col min="12561" max="12561" width="3" style="84" customWidth="1"/>
    <col min="12562" max="12562" width="13.88671875" style="84" customWidth="1"/>
    <col min="12563" max="12563" width="4" style="84" customWidth="1"/>
    <col min="12564" max="12799" width="9.109375" style="84"/>
    <col min="12800" max="12800" width="3" style="84" customWidth="1"/>
    <col min="12801" max="12801" width="11.33203125" style="84" customWidth="1"/>
    <col min="12802" max="12802" width="3.5546875" style="84" customWidth="1"/>
    <col min="12803" max="12803" width="14.109375" style="84" customWidth="1"/>
    <col min="12804" max="12816" width="9.109375" style="84"/>
    <col min="12817" max="12817" width="3" style="84" customWidth="1"/>
    <col min="12818" max="12818" width="13.88671875" style="84" customWidth="1"/>
    <col min="12819" max="12819" width="4" style="84" customWidth="1"/>
    <col min="12820" max="13055" width="9.109375" style="84"/>
    <col min="13056" max="13056" width="3" style="84" customWidth="1"/>
    <col min="13057" max="13057" width="11.33203125" style="84" customWidth="1"/>
    <col min="13058" max="13058" width="3.5546875" style="84" customWidth="1"/>
    <col min="13059" max="13059" width="14.109375" style="84" customWidth="1"/>
    <col min="13060" max="13072" width="9.109375" style="84"/>
    <col min="13073" max="13073" width="3" style="84" customWidth="1"/>
    <col min="13074" max="13074" width="13.88671875" style="84" customWidth="1"/>
    <col min="13075" max="13075" width="4" style="84" customWidth="1"/>
    <col min="13076" max="13311" width="9.109375" style="84"/>
    <col min="13312" max="13312" width="3" style="84" customWidth="1"/>
    <col min="13313" max="13313" width="11.33203125" style="84" customWidth="1"/>
    <col min="13314" max="13314" width="3.5546875" style="84" customWidth="1"/>
    <col min="13315" max="13315" width="14.109375" style="84" customWidth="1"/>
    <col min="13316" max="13328" width="9.109375" style="84"/>
    <col min="13329" max="13329" width="3" style="84" customWidth="1"/>
    <col min="13330" max="13330" width="13.88671875" style="84" customWidth="1"/>
    <col min="13331" max="13331" width="4" style="84" customWidth="1"/>
    <col min="13332" max="13567" width="9.109375" style="84"/>
    <col min="13568" max="13568" width="3" style="84" customWidth="1"/>
    <col min="13569" max="13569" width="11.33203125" style="84" customWidth="1"/>
    <col min="13570" max="13570" width="3.5546875" style="84" customWidth="1"/>
    <col min="13571" max="13571" width="14.109375" style="84" customWidth="1"/>
    <col min="13572" max="13584" width="9.109375" style="84"/>
    <col min="13585" max="13585" width="3" style="84" customWidth="1"/>
    <col min="13586" max="13586" width="13.88671875" style="84" customWidth="1"/>
    <col min="13587" max="13587" width="4" style="84" customWidth="1"/>
    <col min="13588" max="13823" width="9.109375" style="84"/>
    <col min="13824" max="13824" width="3" style="84" customWidth="1"/>
    <col min="13825" max="13825" width="11.33203125" style="84" customWidth="1"/>
    <col min="13826" max="13826" width="3.5546875" style="84" customWidth="1"/>
    <col min="13827" max="13827" width="14.109375" style="84" customWidth="1"/>
    <col min="13828" max="13840" width="9.109375" style="84"/>
    <col min="13841" max="13841" width="3" style="84" customWidth="1"/>
    <col min="13842" max="13842" width="13.88671875" style="84" customWidth="1"/>
    <col min="13843" max="13843" width="4" style="84" customWidth="1"/>
    <col min="13844" max="14079" width="9.109375" style="84"/>
    <col min="14080" max="14080" width="3" style="84" customWidth="1"/>
    <col min="14081" max="14081" width="11.33203125" style="84" customWidth="1"/>
    <col min="14082" max="14082" width="3.5546875" style="84" customWidth="1"/>
    <col min="14083" max="14083" width="14.109375" style="84" customWidth="1"/>
    <col min="14084" max="14096" width="9.109375" style="84"/>
    <col min="14097" max="14097" width="3" style="84" customWidth="1"/>
    <col min="14098" max="14098" width="13.88671875" style="84" customWidth="1"/>
    <col min="14099" max="14099" width="4" style="84" customWidth="1"/>
    <col min="14100" max="14335" width="9.109375" style="84"/>
    <col min="14336" max="14336" width="3" style="84" customWidth="1"/>
    <col min="14337" max="14337" width="11.33203125" style="84" customWidth="1"/>
    <col min="14338" max="14338" width="3.5546875" style="84" customWidth="1"/>
    <col min="14339" max="14339" width="14.109375" style="84" customWidth="1"/>
    <col min="14340" max="14352" width="9.109375" style="84"/>
    <col min="14353" max="14353" width="3" style="84" customWidth="1"/>
    <col min="14354" max="14354" width="13.88671875" style="84" customWidth="1"/>
    <col min="14355" max="14355" width="4" style="84" customWidth="1"/>
    <col min="14356" max="14591" width="9.109375" style="84"/>
    <col min="14592" max="14592" width="3" style="84" customWidth="1"/>
    <col min="14593" max="14593" width="11.33203125" style="84" customWidth="1"/>
    <col min="14594" max="14594" width="3.5546875" style="84" customWidth="1"/>
    <col min="14595" max="14595" width="14.109375" style="84" customWidth="1"/>
    <col min="14596" max="14608" width="9.109375" style="84"/>
    <col min="14609" max="14609" width="3" style="84" customWidth="1"/>
    <col min="14610" max="14610" width="13.88671875" style="84" customWidth="1"/>
    <col min="14611" max="14611" width="4" style="84" customWidth="1"/>
    <col min="14612" max="14847" width="9.109375" style="84"/>
    <col min="14848" max="14848" width="3" style="84" customWidth="1"/>
    <col min="14849" max="14849" width="11.33203125" style="84" customWidth="1"/>
    <col min="14850" max="14850" width="3.5546875" style="84" customWidth="1"/>
    <col min="14851" max="14851" width="14.109375" style="84" customWidth="1"/>
    <col min="14852" max="14864" width="9.109375" style="84"/>
    <col min="14865" max="14865" width="3" style="84" customWidth="1"/>
    <col min="14866" max="14866" width="13.88671875" style="84" customWidth="1"/>
    <col min="14867" max="14867" width="4" style="84" customWidth="1"/>
    <col min="14868" max="15103" width="9.109375" style="84"/>
    <col min="15104" max="15104" width="3" style="84" customWidth="1"/>
    <col min="15105" max="15105" width="11.33203125" style="84" customWidth="1"/>
    <col min="15106" max="15106" width="3.5546875" style="84" customWidth="1"/>
    <col min="15107" max="15107" width="14.109375" style="84" customWidth="1"/>
    <col min="15108" max="15120" width="9.109375" style="84"/>
    <col min="15121" max="15121" width="3" style="84" customWidth="1"/>
    <col min="15122" max="15122" width="13.88671875" style="84" customWidth="1"/>
    <col min="15123" max="15123" width="4" style="84" customWidth="1"/>
    <col min="15124" max="15359" width="9.109375" style="84"/>
    <col min="15360" max="15360" width="3" style="84" customWidth="1"/>
    <col min="15361" max="15361" width="11.33203125" style="84" customWidth="1"/>
    <col min="15362" max="15362" width="3.5546875" style="84" customWidth="1"/>
    <col min="15363" max="15363" width="14.109375" style="84" customWidth="1"/>
    <col min="15364" max="15376" width="9.109375" style="84"/>
    <col min="15377" max="15377" width="3" style="84" customWidth="1"/>
    <col min="15378" max="15378" width="13.88671875" style="84" customWidth="1"/>
    <col min="15379" max="15379" width="4" style="84" customWidth="1"/>
    <col min="15380" max="15615" width="9.109375" style="84"/>
    <col min="15616" max="15616" width="3" style="84" customWidth="1"/>
    <col min="15617" max="15617" width="11.33203125" style="84" customWidth="1"/>
    <col min="15618" max="15618" width="3.5546875" style="84" customWidth="1"/>
    <col min="15619" max="15619" width="14.109375" style="84" customWidth="1"/>
    <col min="15620" max="15632" width="9.109375" style="84"/>
    <col min="15633" max="15633" width="3" style="84" customWidth="1"/>
    <col min="15634" max="15634" width="13.88671875" style="84" customWidth="1"/>
    <col min="15635" max="15635" width="4" style="84" customWidth="1"/>
    <col min="15636" max="15871" width="9.109375" style="84"/>
    <col min="15872" max="15872" width="3" style="84" customWidth="1"/>
    <col min="15873" max="15873" width="11.33203125" style="84" customWidth="1"/>
    <col min="15874" max="15874" width="3.5546875" style="84" customWidth="1"/>
    <col min="15875" max="15875" width="14.109375" style="84" customWidth="1"/>
    <col min="15876" max="15888" width="9.109375" style="84"/>
    <col min="15889" max="15889" width="3" style="84" customWidth="1"/>
    <col min="15890" max="15890" width="13.88671875" style="84" customWidth="1"/>
    <col min="15891" max="15891" width="4" style="84" customWidth="1"/>
    <col min="15892" max="16127" width="9.109375" style="84"/>
    <col min="16128" max="16128" width="3" style="84" customWidth="1"/>
    <col min="16129" max="16129" width="11.33203125" style="84" customWidth="1"/>
    <col min="16130" max="16130" width="3.5546875" style="84" customWidth="1"/>
    <col min="16131" max="16131" width="14.109375" style="84" customWidth="1"/>
    <col min="16132" max="16144" width="9.109375" style="84"/>
    <col min="16145" max="16145" width="3" style="84" customWidth="1"/>
    <col min="16146" max="16146" width="13.88671875" style="84" customWidth="1"/>
    <col min="16147" max="16147" width="4" style="84" customWidth="1"/>
    <col min="16148" max="16384" width="9.109375" style="84"/>
  </cols>
  <sheetData>
    <row r="1" spans="1:19" x14ac:dyDescent="0.25">
      <c r="A1" s="7" t="s">
        <v>408</v>
      </c>
    </row>
    <row r="2" spans="1:19" x14ac:dyDescent="0.25">
      <c r="A2" s="85" t="s">
        <v>127</v>
      </c>
      <c r="B2" s="85"/>
    </row>
    <row r="3" spans="1:19" x14ac:dyDescent="0.25">
      <c r="A3" s="85" t="s">
        <v>290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1.2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x14ac:dyDescent="0.25">
      <c r="A5" s="86"/>
      <c r="B5" s="85" t="s">
        <v>301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9"/>
      <c r="Q5" s="89"/>
      <c r="R5" s="89"/>
      <c r="S5" s="86"/>
    </row>
    <row r="6" spans="1:19" x14ac:dyDescent="0.25">
      <c r="A6" s="86"/>
      <c r="B6" s="86" t="s">
        <v>294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9"/>
      <c r="Q6" s="89"/>
      <c r="R6" s="89"/>
      <c r="S6" s="86"/>
    </row>
    <row r="7" spans="1:19" ht="25.2" customHeight="1" x14ac:dyDescent="0.25">
      <c r="A7" s="86"/>
      <c r="B7" s="164"/>
      <c r="C7" s="205" t="s">
        <v>297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91"/>
      <c r="O7" s="86"/>
      <c r="P7" s="207" t="s">
        <v>300</v>
      </c>
      <c r="Q7" s="89"/>
      <c r="R7" s="89"/>
      <c r="S7" s="86"/>
    </row>
    <row r="8" spans="1:19" x14ac:dyDescent="0.25">
      <c r="A8" s="86"/>
      <c r="B8" s="164" t="s">
        <v>295</v>
      </c>
      <c r="C8" s="165">
        <v>0</v>
      </c>
      <c r="D8" s="165">
        <v>1</v>
      </c>
      <c r="E8" s="165">
        <v>2</v>
      </c>
      <c r="F8" s="165">
        <v>3</v>
      </c>
      <c r="G8" s="165">
        <v>4</v>
      </c>
      <c r="H8" s="165">
        <v>5</v>
      </c>
      <c r="I8" s="165">
        <v>6</v>
      </c>
      <c r="J8" s="165">
        <v>7</v>
      </c>
      <c r="K8" s="165">
        <v>8</v>
      </c>
      <c r="L8" s="165">
        <v>9</v>
      </c>
      <c r="M8" s="165" t="s">
        <v>149</v>
      </c>
      <c r="N8" s="93"/>
      <c r="O8" s="86"/>
      <c r="P8" s="207"/>
      <c r="Q8" s="90"/>
      <c r="R8" s="89"/>
      <c r="S8" s="86"/>
    </row>
    <row r="9" spans="1:19" x14ac:dyDescent="0.25">
      <c r="A9" s="86"/>
      <c r="B9" s="164"/>
      <c r="C9" s="39" t="s">
        <v>104</v>
      </c>
      <c r="D9" s="39" t="s">
        <v>105</v>
      </c>
      <c r="E9" s="39" t="s">
        <v>106</v>
      </c>
      <c r="F9" s="39" t="s">
        <v>107</v>
      </c>
      <c r="G9" s="39" t="s">
        <v>108</v>
      </c>
      <c r="H9" s="39" t="s">
        <v>109</v>
      </c>
      <c r="I9" s="39" t="s">
        <v>110</v>
      </c>
      <c r="J9" s="39" t="s">
        <v>111</v>
      </c>
      <c r="K9" s="39" t="s">
        <v>112</v>
      </c>
      <c r="L9" s="39" t="s">
        <v>120</v>
      </c>
      <c r="M9" s="39" t="s">
        <v>113</v>
      </c>
      <c r="N9" s="88"/>
      <c r="O9" s="86"/>
      <c r="P9" s="39" t="s">
        <v>121</v>
      </c>
      <c r="Q9" s="94"/>
      <c r="R9" s="89"/>
      <c r="S9" s="86"/>
    </row>
    <row r="10" spans="1:19" x14ac:dyDescent="0.25">
      <c r="A10" s="163" t="s">
        <v>296</v>
      </c>
      <c r="B10" s="39" t="s">
        <v>128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>
        <v>41018867.719999999</v>
      </c>
      <c r="N10" s="98"/>
      <c r="O10" s="39" t="s">
        <v>9</v>
      </c>
      <c r="P10" s="96">
        <v>31496979.579999998</v>
      </c>
      <c r="Q10" s="86"/>
      <c r="R10" s="89"/>
      <c r="S10" s="86"/>
    </row>
    <row r="11" spans="1:19" x14ac:dyDescent="0.25">
      <c r="A11" s="163" t="s">
        <v>129</v>
      </c>
      <c r="B11" s="39" t="s">
        <v>130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38706197.899999999</v>
      </c>
      <c r="J11" s="96">
        <v>38170516.460000001</v>
      </c>
      <c r="K11" s="96">
        <v>24194211.170000002</v>
      </c>
      <c r="L11" s="96">
        <v>21270595.210000001</v>
      </c>
      <c r="M11" s="97"/>
      <c r="N11" s="98"/>
      <c r="O11" s="39" t="s">
        <v>15</v>
      </c>
      <c r="P11" s="96">
        <v>16187610.73</v>
      </c>
      <c r="Q11" s="86"/>
      <c r="R11" s="89"/>
      <c r="S11" s="86"/>
    </row>
    <row r="12" spans="1:19" x14ac:dyDescent="0.25">
      <c r="A12" s="163" t="s">
        <v>131</v>
      </c>
      <c r="B12" s="39" t="s">
        <v>132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34014972.810000002</v>
      </c>
      <c r="I12" s="96">
        <v>31124589.460000001</v>
      </c>
      <c r="J12" s="96">
        <v>20827608.379999999</v>
      </c>
      <c r="K12" s="96">
        <v>14751585.58</v>
      </c>
      <c r="L12" s="97"/>
      <c r="M12" s="97"/>
      <c r="N12" s="98"/>
      <c r="O12" s="39" t="s">
        <v>16</v>
      </c>
      <c r="P12" s="96">
        <v>10471967.65</v>
      </c>
      <c r="Q12" s="86"/>
      <c r="R12" s="89"/>
      <c r="S12" s="86"/>
    </row>
    <row r="13" spans="1:19" x14ac:dyDescent="0.25">
      <c r="A13" s="163" t="s">
        <v>133</v>
      </c>
      <c r="B13" s="39" t="s">
        <v>134</v>
      </c>
      <c r="C13" s="96">
        <v>0</v>
      </c>
      <c r="D13" s="96">
        <v>0</v>
      </c>
      <c r="E13" s="96">
        <v>0</v>
      </c>
      <c r="F13" s="96">
        <v>0</v>
      </c>
      <c r="G13" s="96">
        <v>46209477.359999999</v>
      </c>
      <c r="H13" s="96">
        <v>32427803.640000001</v>
      </c>
      <c r="I13" s="96">
        <v>25830081.629999999</v>
      </c>
      <c r="J13" s="96">
        <v>18718028.210000001</v>
      </c>
      <c r="K13" s="97"/>
      <c r="L13" s="97"/>
      <c r="M13" s="97"/>
      <c r="N13" s="98"/>
      <c r="O13" s="39" t="s">
        <v>17</v>
      </c>
      <c r="P13" s="96">
        <v>14493351.23</v>
      </c>
      <c r="Q13" s="86"/>
      <c r="R13" s="89"/>
      <c r="S13" s="86"/>
    </row>
    <row r="14" spans="1:19" x14ac:dyDescent="0.25">
      <c r="A14" s="163" t="s">
        <v>135</v>
      </c>
      <c r="B14" s="39" t="s">
        <v>136</v>
      </c>
      <c r="C14" s="96">
        <v>0</v>
      </c>
      <c r="D14" s="96">
        <v>0</v>
      </c>
      <c r="E14" s="96">
        <v>0</v>
      </c>
      <c r="F14" s="96">
        <v>48184549.93</v>
      </c>
      <c r="G14" s="96">
        <v>36227966.649999999</v>
      </c>
      <c r="H14" s="96">
        <v>31361886.489999998</v>
      </c>
      <c r="I14" s="96">
        <v>21302962.34</v>
      </c>
      <c r="J14" s="97"/>
      <c r="K14" s="97"/>
      <c r="L14" s="97"/>
      <c r="M14" s="97"/>
      <c r="N14" s="98"/>
      <c r="O14" s="39" t="s">
        <v>18</v>
      </c>
      <c r="P14" s="96">
        <v>17222544.699999999</v>
      </c>
      <c r="Q14" s="86"/>
      <c r="R14" s="89"/>
      <c r="S14" s="86"/>
    </row>
    <row r="15" spans="1:19" x14ac:dyDescent="0.25">
      <c r="A15" s="163" t="s">
        <v>137</v>
      </c>
      <c r="B15" s="39" t="s">
        <v>138</v>
      </c>
      <c r="C15" s="96">
        <v>0</v>
      </c>
      <c r="D15" s="96">
        <v>0</v>
      </c>
      <c r="E15" s="96">
        <v>70377858</v>
      </c>
      <c r="F15" s="96">
        <v>46945880.140000001</v>
      </c>
      <c r="G15" s="96">
        <v>37799587.549999997</v>
      </c>
      <c r="H15" s="96">
        <v>25870464.620000001</v>
      </c>
      <c r="I15" s="97"/>
      <c r="J15" s="97"/>
      <c r="K15" s="97"/>
      <c r="L15" s="97"/>
      <c r="M15" s="97"/>
      <c r="N15" s="98"/>
      <c r="O15" s="39" t="s">
        <v>19</v>
      </c>
      <c r="P15" s="96">
        <v>21478996.800000001</v>
      </c>
      <c r="Q15" s="86"/>
      <c r="R15" s="89"/>
      <c r="S15" s="86"/>
    </row>
    <row r="16" spans="1:19" x14ac:dyDescent="0.25">
      <c r="A16" s="163" t="s">
        <v>139</v>
      </c>
      <c r="B16" s="39" t="s">
        <v>140</v>
      </c>
      <c r="C16" s="96">
        <v>0</v>
      </c>
      <c r="D16" s="96">
        <v>82825877.069999993</v>
      </c>
      <c r="E16" s="96">
        <v>51565372.100000001</v>
      </c>
      <c r="F16" s="96">
        <v>42837709.520000003</v>
      </c>
      <c r="G16" s="96">
        <v>26814749.07</v>
      </c>
      <c r="H16" s="97"/>
      <c r="I16" s="97"/>
      <c r="J16" s="97"/>
      <c r="K16" s="97"/>
      <c r="L16" s="97"/>
      <c r="M16" s="97"/>
      <c r="N16" s="98"/>
      <c r="O16" s="39" t="s">
        <v>20</v>
      </c>
      <c r="P16" s="96">
        <v>21182714.600000001</v>
      </c>
      <c r="Q16" s="86"/>
      <c r="R16" s="89"/>
      <c r="S16" s="86"/>
    </row>
    <row r="17" spans="1:19" x14ac:dyDescent="0.25">
      <c r="A17" s="163" t="s">
        <v>141</v>
      </c>
      <c r="B17" s="39" t="s">
        <v>142</v>
      </c>
      <c r="C17" s="96">
        <v>228994556.75</v>
      </c>
      <c r="D17" s="96">
        <v>77422451.609999999</v>
      </c>
      <c r="E17" s="96">
        <v>63171980.479999997</v>
      </c>
      <c r="F17" s="96">
        <v>44978994.590000004</v>
      </c>
      <c r="G17" s="97"/>
      <c r="H17" s="97"/>
      <c r="I17" s="97"/>
      <c r="J17" s="97"/>
      <c r="K17" s="97"/>
      <c r="L17" s="97"/>
      <c r="M17" s="97"/>
      <c r="N17" s="98"/>
      <c r="O17" s="39" t="s">
        <v>21</v>
      </c>
      <c r="P17" s="96">
        <v>38026559.909999996</v>
      </c>
      <c r="Q17" s="86"/>
      <c r="R17" s="89"/>
      <c r="S17" s="86"/>
    </row>
    <row r="18" spans="1:19" x14ac:dyDescent="0.25">
      <c r="A18" s="163" t="s">
        <v>143</v>
      </c>
      <c r="B18" s="39" t="s">
        <v>144</v>
      </c>
      <c r="C18" s="96">
        <v>209093486.00999999</v>
      </c>
      <c r="D18" s="96">
        <v>83354257.959999993</v>
      </c>
      <c r="E18" s="96">
        <v>58229755.039999999</v>
      </c>
      <c r="F18" s="97"/>
      <c r="G18" s="97"/>
      <c r="H18" s="97"/>
      <c r="I18" s="97"/>
      <c r="J18" s="97"/>
      <c r="K18" s="97"/>
      <c r="L18" s="97"/>
      <c r="M18" s="97"/>
      <c r="N18" s="98"/>
      <c r="O18" s="39" t="s">
        <v>22</v>
      </c>
      <c r="P18" s="96">
        <v>48352344.399999999</v>
      </c>
      <c r="Q18" s="86"/>
      <c r="R18" s="89"/>
      <c r="S18" s="86"/>
    </row>
    <row r="19" spans="1:19" x14ac:dyDescent="0.25">
      <c r="A19" s="163" t="s">
        <v>145</v>
      </c>
      <c r="B19" s="39" t="s">
        <v>146</v>
      </c>
      <c r="C19" s="96">
        <v>229913844.03999999</v>
      </c>
      <c r="D19" s="96">
        <v>86104596.939999998</v>
      </c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39" t="s">
        <v>23</v>
      </c>
      <c r="P19" s="96">
        <v>73223320.170000002</v>
      </c>
      <c r="Q19" s="86"/>
      <c r="R19" s="89"/>
      <c r="S19" s="86"/>
    </row>
    <row r="20" spans="1:19" x14ac:dyDescent="0.25">
      <c r="A20" s="163" t="s">
        <v>147</v>
      </c>
      <c r="B20" s="39" t="s">
        <v>148</v>
      </c>
      <c r="C20" s="96">
        <v>448801674.69999999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39" t="s">
        <v>24</v>
      </c>
      <c r="P20" s="96">
        <v>418009576.20999998</v>
      </c>
      <c r="Q20" s="86"/>
      <c r="R20" s="89"/>
      <c r="S20" s="86"/>
    </row>
    <row r="21" spans="1:19" ht="13.2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208" t="s">
        <v>253</v>
      </c>
      <c r="N21" s="209"/>
      <c r="O21" s="39" t="s">
        <v>25</v>
      </c>
      <c r="P21" s="96">
        <f>SUM(P10:P20)</f>
        <v>710145965.98000002</v>
      </c>
      <c r="Q21" s="86"/>
      <c r="R21" s="89"/>
      <c r="S21" s="86"/>
    </row>
    <row r="22" spans="1:19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</sheetData>
  <mergeCells count="3">
    <mergeCell ref="C7:M7"/>
    <mergeCell ref="P7:P8"/>
    <mergeCell ref="M21:N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tabSelected="1" view="pageBreakPreview" zoomScaleNormal="85" zoomScaleSheetLayoutView="100" workbookViewId="0">
      <selection activeCell="A10" sqref="A10"/>
    </sheetView>
  </sheetViews>
  <sheetFormatPr defaultColWidth="9.109375" defaultRowHeight="12" x14ac:dyDescent="0.25"/>
  <cols>
    <col min="1" max="1" width="76.44140625" style="102" customWidth="1"/>
    <col min="2" max="2" width="6.109375" style="105" customWidth="1"/>
    <col min="3" max="3" width="10.6640625" style="102" customWidth="1"/>
    <col min="4" max="4" width="11.44140625" style="102" customWidth="1"/>
    <col min="5" max="7" width="10.6640625" style="102" customWidth="1"/>
    <col min="8" max="8" width="5" style="102" customWidth="1"/>
    <col min="9" max="9" width="59" style="102" customWidth="1"/>
    <col min="10" max="10" width="5.6640625" style="102" customWidth="1"/>
    <col min="11" max="12" width="5.109375" style="102" customWidth="1"/>
    <col min="13" max="13" width="4.88671875" style="102" customWidth="1"/>
    <col min="14" max="14" width="4" style="102" customWidth="1"/>
    <col min="15" max="16384" width="9.109375" style="102"/>
  </cols>
  <sheetData>
    <row r="1" spans="1:21" x14ac:dyDescent="0.25">
      <c r="A1" s="7" t="s">
        <v>408</v>
      </c>
      <c r="B1" s="101"/>
      <c r="F1" s="74"/>
      <c r="G1" s="103"/>
      <c r="J1" s="101"/>
      <c r="K1" s="101"/>
      <c r="L1" s="101"/>
      <c r="M1" s="101"/>
    </row>
    <row r="2" spans="1:21" x14ac:dyDescent="0.25">
      <c r="A2" s="104" t="s">
        <v>122</v>
      </c>
      <c r="B2" s="101"/>
      <c r="F2" s="74"/>
      <c r="G2" s="103"/>
      <c r="J2" s="101"/>
      <c r="K2" s="101"/>
      <c r="L2" s="101"/>
      <c r="M2" s="101"/>
    </row>
    <row r="3" spans="1:21" x14ac:dyDescent="0.25">
      <c r="A3" s="104" t="s">
        <v>304</v>
      </c>
      <c r="C3" s="101"/>
      <c r="D3" s="101"/>
      <c r="E3" s="101"/>
      <c r="F3" s="101"/>
      <c r="J3" s="101"/>
      <c r="K3" s="101"/>
      <c r="L3" s="101"/>
      <c r="M3" s="101"/>
    </row>
    <row r="4" spans="1:21" x14ac:dyDescent="0.25">
      <c r="A4" s="104"/>
      <c r="C4" s="101"/>
      <c r="D4" s="101"/>
      <c r="E4" s="101"/>
      <c r="F4" s="101"/>
      <c r="J4" s="101"/>
      <c r="K4" s="101"/>
      <c r="L4" s="101"/>
      <c r="M4" s="101"/>
    </row>
    <row r="5" spans="1:21" ht="34.200000000000003" x14ac:dyDescent="0.25">
      <c r="B5" s="106"/>
      <c r="C5" s="69" t="s">
        <v>253</v>
      </c>
      <c r="D5" s="69" t="s">
        <v>305</v>
      </c>
      <c r="E5" s="69" t="s">
        <v>306</v>
      </c>
      <c r="F5" s="69" t="s">
        <v>307</v>
      </c>
      <c r="G5" s="69" t="s">
        <v>308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03" customFormat="1" x14ac:dyDescent="0.25">
      <c r="A6" s="107"/>
      <c r="B6" s="106"/>
      <c r="C6" s="108" t="s">
        <v>1</v>
      </c>
      <c r="D6" s="108" t="s">
        <v>84</v>
      </c>
      <c r="E6" s="108" t="s">
        <v>85</v>
      </c>
      <c r="F6" s="108" t="s">
        <v>86</v>
      </c>
      <c r="G6" s="108" t="s">
        <v>87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s="103" customFormat="1" ht="26.4" x14ac:dyDescent="0.25">
      <c r="A7" s="166" t="s">
        <v>309</v>
      </c>
      <c r="B7" s="148"/>
      <c r="C7" s="143" t="s">
        <v>419</v>
      </c>
      <c r="D7" s="143" t="s">
        <v>419</v>
      </c>
      <c r="E7" s="143" t="s">
        <v>419</v>
      </c>
      <c r="F7" s="143" t="s">
        <v>419</v>
      </c>
      <c r="G7" s="143" t="s">
        <v>419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x14ac:dyDescent="0.25">
      <c r="A8" s="167" t="s">
        <v>310</v>
      </c>
      <c r="B8" s="148" t="s">
        <v>114</v>
      </c>
      <c r="C8" s="110">
        <v>137640100</v>
      </c>
      <c r="D8" s="110">
        <v>137640100</v>
      </c>
      <c r="E8" s="143" t="s">
        <v>419</v>
      </c>
      <c r="F8" s="110" t="s">
        <v>419</v>
      </c>
      <c r="G8" s="143" t="s">
        <v>419</v>
      </c>
      <c r="I8" s="109"/>
      <c r="J8" s="105"/>
      <c r="K8" s="105"/>
      <c r="L8" s="105"/>
      <c r="M8" s="105"/>
      <c r="N8" s="105"/>
    </row>
    <row r="9" spans="1:21" x14ac:dyDescent="0.25">
      <c r="A9" s="167" t="s">
        <v>311</v>
      </c>
      <c r="B9" s="148" t="s">
        <v>2</v>
      </c>
      <c r="C9" s="110">
        <v>9932000</v>
      </c>
      <c r="D9" s="110">
        <v>9932000</v>
      </c>
      <c r="E9" s="143" t="s">
        <v>419</v>
      </c>
      <c r="F9" s="110" t="s">
        <v>419</v>
      </c>
      <c r="G9" s="143" t="s">
        <v>419</v>
      </c>
      <c r="I9" s="109"/>
      <c r="J9" s="105"/>
      <c r="K9" s="105"/>
      <c r="L9" s="105"/>
      <c r="M9" s="105"/>
      <c r="N9" s="105"/>
    </row>
    <row r="10" spans="1:21" ht="36" x14ac:dyDescent="0.25">
      <c r="A10" s="167" t="s">
        <v>312</v>
      </c>
      <c r="B10" s="148" t="s">
        <v>3</v>
      </c>
      <c r="C10" s="110" t="s">
        <v>419</v>
      </c>
      <c r="D10" s="110" t="s">
        <v>419</v>
      </c>
      <c r="E10" s="143" t="s">
        <v>419</v>
      </c>
      <c r="F10" s="110" t="s">
        <v>419</v>
      </c>
      <c r="G10" s="143" t="s">
        <v>419</v>
      </c>
      <c r="I10" s="109"/>
      <c r="J10" s="105"/>
      <c r="K10" s="105"/>
      <c r="L10" s="105"/>
      <c r="M10" s="105"/>
      <c r="N10" s="105"/>
    </row>
    <row r="11" spans="1:21" ht="24" x14ac:dyDescent="0.25">
      <c r="A11" s="167" t="s">
        <v>313</v>
      </c>
      <c r="B11" s="148" t="s">
        <v>4</v>
      </c>
      <c r="C11" s="110" t="s">
        <v>419</v>
      </c>
      <c r="D11" s="143" t="s">
        <v>419</v>
      </c>
      <c r="E11" s="110" t="s">
        <v>419</v>
      </c>
      <c r="F11" s="110" t="s">
        <v>419</v>
      </c>
      <c r="G11" s="110" t="s">
        <v>419</v>
      </c>
      <c r="I11" s="109"/>
      <c r="J11" s="105"/>
      <c r="K11" s="105"/>
      <c r="L11" s="105"/>
      <c r="M11" s="105"/>
      <c r="N11" s="105"/>
    </row>
    <row r="12" spans="1:21" x14ac:dyDescent="0.25">
      <c r="A12" s="167" t="s">
        <v>314</v>
      </c>
      <c r="B12" s="148" t="s">
        <v>6</v>
      </c>
      <c r="C12" s="110" t="s">
        <v>419</v>
      </c>
      <c r="D12" s="110" t="s">
        <v>419</v>
      </c>
      <c r="E12" s="143" t="s">
        <v>419</v>
      </c>
      <c r="F12" s="143" t="s">
        <v>419</v>
      </c>
      <c r="G12" s="143" t="s">
        <v>419</v>
      </c>
      <c r="I12" s="109"/>
      <c r="J12" s="105"/>
      <c r="K12" s="105"/>
      <c r="L12" s="105"/>
      <c r="M12" s="105"/>
      <c r="N12" s="105"/>
    </row>
    <row r="13" spans="1:21" x14ac:dyDescent="0.25">
      <c r="A13" s="167" t="s">
        <v>315</v>
      </c>
      <c r="B13" s="148" t="s">
        <v>8</v>
      </c>
      <c r="C13" s="110" t="s">
        <v>419</v>
      </c>
      <c r="D13" s="143" t="s">
        <v>419</v>
      </c>
      <c r="E13" s="110" t="s">
        <v>419</v>
      </c>
      <c r="F13" s="110" t="s">
        <v>419</v>
      </c>
      <c r="G13" s="110" t="s">
        <v>419</v>
      </c>
      <c r="I13" s="109"/>
      <c r="J13" s="105"/>
      <c r="K13" s="105"/>
      <c r="L13" s="105"/>
      <c r="M13" s="105"/>
      <c r="N13" s="105"/>
    </row>
    <row r="14" spans="1:21" x14ac:dyDescent="0.25">
      <c r="A14" s="167" t="s">
        <v>316</v>
      </c>
      <c r="B14" s="148" t="s">
        <v>10</v>
      </c>
      <c r="C14" s="110" t="s">
        <v>419</v>
      </c>
      <c r="D14" s="143" t="s">
        <v>419</v>
      </c>
      <c r="E14" s="110" t="s">
        <v>419</v>
      </c>
      <c r="F14" s="110" t="s">
        <v>419</v>
      </c>
      <c r="G14" s="110" t="s">
        <v>419</v>
      </c>
      <c r="I14" s="109"/>
      <c r="J14" s="105"/>
      <c r="K14" s="105"/>
      <c r="L14" s="105"/>
      <c r="M14" s="105"/>
      <c r="N14" s="105"/>
    </row>
    <row r="15" spans="1:21" x14ac:dyDescent="0.25">
      <c r="A15" s="167" t="s">
        <v>317</v>
      </c>
      <c r="B15" s="108" t="s">
        <v>12</v>
      </c>
      <c r="C15" s="110">
        <v>436440279.239999</v>
      </c>
      <c r="D15" s="110">
        <v>436440279.239999</v>
      </c>
      <c r="E15" s="143" t="s">
        <v>419</v>
      </c>
      <c r="F15" s="143" t="s">
        <v>419</v>
      </c>
      <c r="G15" s="143" t="s">
        <v>419</v>
      </c>
      <c r="I15" s="111"/>
      <c r="J15" s="105"/>
      <c r="K15" s="105"/>
      <c r="L15" s="105"/>
      <c r="M15" s="105"/>
      <c r="N15" s="105"/>
    </row>
    <row r="16" spans="1:21" x14ac:dyDescent="0.25">
      <c r="A16" s="167" t="s">
        <v>216</v>
      </c>
      <c r="B16" s="148" t="s">
        <v>13</v>
      </c>
      <c r="C16" s="110">
        <v>22381393.719999999</v>
      </c>
      <c r="D16" s="143" t="s">
        <v>419</v>
      </c>
      <c r="E16" s="110" t="s">
        <v>419</v>
      </c>
      <c r="F16" s="110">
        <v>22381393.719999999</v>
      </c>
      <c r="G16" s="110" t="s">
        <v>419</v>
      </c>
      <c r="I16" s="109"/>
      <c r="J16" s="105"/>
      <c r="K16" s="105"/>
      <c r="L16" s="105"/>
      <c r="M16" s="105"/>
      <c r="N16" s="105"/>
    </row>
    <row r="17" spans="1:14" x14ac:dyDescent="0.25">
      <c r="A17" s="167" t="s">
        <v>318</v>
      </c>
      <c r="B17" s="148" t="s">
        <v>15</v>
      </c>
      <c r="C17" s="110" t="s">
        <v>419</v>
      </c>
      <c r="D17" s="143" t="s">
        <v>419</v>
      </c>
      <c r="E17" s="143" t="s">
        <v>419</v>
      </c>
      <c r="F17" s="143" t="s">
        <v>419</v>
      </c>
      <c r="G17" s="110" t="s">
        <v>419</v>
      </c>
      <c r="I17" s="109"/>
      <c r="J17" s="105"/>
      <c r="K17" s="105"/>
      <c r="L17" s="105"/>
      <c r="M17" s="105"/>
      <c r="N17" s="105"/>
    </row>
    <row r="18" spans="1:14" ht="24" x14ac:dyDescent="0.25">
      <c r="A18" s="167" t="s">
        <v>319</v>
      </c>
      <c r="B18" s="148" t="s">
        <v>17</v>
      </c>
      <c r="C18" s="110" t="s">
        <v>419</v>
      </c>
      <c r="D18" s="110" t="s">
        <v>419</v>
      </c>
      <c r="E18" s="110" t="s">
        <v>419</v>
      </c>
      <c r="F18" s="110" t="s">
        <v>419</v>
      </c>
      <c r="G18" s="110" t="s">
        <v>419</v>
      </c>
      <c r="I18" s="109"/>
      <c r="J18" s="105"/>
      <c r="K18" s="105"/>
      <c r="L18" s="105"/>
      <c r="M18" s="105"/>
      <c r="N18" s="105"/>
    </row>
    <row r="19" spans="1:14" ht="22.8" x14ac:dyDescent="0.25">
      <c r="A19" s="141" t="s">
        <v>320</v>
      </c>
      <c r="B19" s="148"/>
      <c r="C19" s="143" t="s">
        <v>419</v>
      </c>
      <c r="D19" s="143" t="s">
        <v>419</v>
      </c>
      <c r="E19" s="143" t="s">
        <v>419</v>
      </c>
      <c r="F19" s="143" t="s">
        <v>419</v>
      </c>
      <c r="G19" s="143" t="s">
        <v>419</v>
      </c>
      <c r="I19" s="107"/>
      <c r="J19" s="105"/>
      <c r="K19" s="105"/>
      <c r="L19" s="105"/>
      <c r="M19" s="105"/>
      <c r="N19" s="105"/>
    </row>
    <row r="20" spans="1:14" ht="24" x14ac:dyDescent="0.25">
      <c r="A20" s="167" t="s">
        <v>320</v>
      </c>
      <c r="B20" s="148" t="s">
        <v>21</v>
      </c>
      <c r="C20" s="110" t="s">
        <v>419</v>
      </c>
      <c r="D20" s="143" t="s">
        <v>419</v>
      </c>
      <c r="E20" s="143" t="s">
        <v>419</v>
      </c>
      <c r="F20" s="143" t="s">
        <v>419</v>
      </c>
      <c r="G20" s="143" t="s">
        <v>419</v>
      </c>
      <c r="I20" s="109"/>
      <c r="J20" s="105"/>
      <c r="K20" s="105"/>
      <c r="L20" s="105"/>
      <c r="M20" s="105"/>
      <c r="N20" s="105"/>
    </row>
    <row r="21" spans="1:14" x14ac:dyDescent="0.25">
      <c r="A21" s="141" t="s">
        <v>321</v>
      </c>
      <c r="B21" s="148"/>
      <c r="C21" s="143" t="s">
        <v>419</v>
      </c>
      <c r="D21" s="143" t="s">
        <v>419</v>
      </c>
      <c r="E21" s="143" t="s">
        <v>419</v>
      </c>
      <c r="F21" s="143" t="s">
        <v>419</v>
      </c>
      <c r="G21" s="143" t="s">
        <v>419</v>
      </c>
      <c r="I21" s="112"/>
      <c r="J21" s="105"/>
      <c r="K21" s="105"/>
      <c r="L21" s="105"/>
      <c r="M21" s="105"/>
      <c r="N21" s="105"/>
    </row>
    <row r="22" spans="1:14" x14ac:dyDescent="0.25">
      <c r="A22" s="167" t="s">
        <v>322</v>
      </c>
      <c r="B22" s="148" t="s">
        <v>22</v>
      </c>
      <c r="C22" s="110" t="s">
        <v>419</v>
      </c>
      <c r="D22" s="110" t="s">
        <v>419</v>
      </c>
      <c r="E22" s="110" t="s">
        <v>419</v>
      </c>
      <c r="F22" s="110" t="s">
        <v>419</v>
      </c>
      <c r="G22" s="143" t="s">
        <v>419</v>
      </c>
      <c r="I22" s="109"/>
      <c r="J22" s="105"/>
      <c r="K22" s="105"/>
      <c r="L22" s="105"/>
      <c r="M22" s="105"/>
      <c r="N22" s="105"/>
    </row>
    <row r="23" spans="1:14" x14ac:dyDescent="0.25">
      <c r="A23" s="141" t="s">
        <v>323</v>
      </c>
      <c r="B23" s="148" t="s">
        <v>28</v>
      </c>
      <c r="C23" s="110">
        <v>606393772.95999897</v>
      </c>
      <c r="D23" s="110">
        <v>584012379.23999906</v>
      </c>
      <c r="E23" s="110" t="s">
        <v>419</v>
      </c>
      <c r="F23" s="110">
        <v>22381393.719999999</v>
      </c>
      <c r="G23" s="110" t="s">
        <v>419</v>
      </c>
      <c r="I23" s="112"/>
      <c r="J23" s="105"/>
      <c r="K23" s="105"/>
      <c r="L23" s="105"/>
      <c r="M23" s="105"/>
      <c r="N23" s="105"/>
    </row>
    <row r="24" spans="1:14" x14ac:dyDescent="0.25">
      <c r="A24" s="141" t="s">
        <v>324</v>
      </c>
      <c r="B24" s="108"/>
      <c r="C24" s="143" t="s">
        <v>419</v>
      </c>
      <c r="D24" s="143" t="s">
        <v>419</v>
      </c>
      <c r="E24" s="143" t="s">
        <v>419</v>
      </c>
      <c r="F24" s="143" t="s">
        <v>419</v>
      </c>
      <c r="G24" s="143" t="s">
        <v>419</v>
      </c>
      <c r="I24" s="113"/>
      <c r="J24" s="105"/>
      <c r="K24" s="105"/>
      <c r="L24" s="105"/>
      <c r="M24" s="105"/>
      <c r="N24" s="105"/>
    </row>
    <row r="25" spans="1:14" ht="24" x14ac:dyDescent="0.25">
      <c r="A25" s="167" t="s">
        <v>325</v>
      </c>
      <c r="B25" s="148" t="s">
        <v>29</v>
      </c>
      <c r="C25" s="110" t="s">
        <v>419</v>
      </c>
      <c r="D25" s="143" t="s">
        <v>419</v>
      </c>
      <c r="E25" s="143" t="s">
        <v>419</v>
      </c>
      <c r="F25" s="110" t="s">
        <v>419</v>
      </c>
      <c r="G25" s="143" t="s">
        <v>419</v>
      </c>
      <c r="I25" s="109"/>
      <c r="J25" s="105"/>
      <c r="K25" s="105"/>
      <c r="L25" s="105"/>
      <c r="M25" s="105"/>
      <c r="N25" s="105"/>
    </row>
    <row r="26" spans="1:14" ht="48" x14ac:dyDescent="0.25">
      <c r="A26" s="167" t="s">
        <v>326</v>
      </c>
      <c r="B26" s="148" t="s">
        <v>30</v>
      </c>
      <c r="C26" s="110" t="s">
        <v>419</v>
      </c>
      <c r="D26" s="143" t="s">
        <v>419</v>
      </c>
      <c r="E26" s="143" t="s">
        <v>419</v>
      </c>
      <c r="F26" s="110" t="s">
        <v>419</v>
      </c>
      <c r="G26" s="143" t="s">
        <v>419</v>
      </c>
      <c r="I26" s="109"/>
      <c r="J26" s="105"/>
      <c r="K26" s="105"/>
      <c r="L26" s="105"/>
      <c r="M26" s="105"/>
      <c r="N26" s="105"/>
    </row>
    <row r="27" spans="1:14" ht="24" x14ac:dyDescent="0.25">
      <c r="A27" s="167" t="s">
        <v>327</v>
      </c>
      <c r="B27" s="148" t="s">
        <v>31</v>
      </c>
      <c r="C27" s="110" t="s">
        <v>419</v>
      </c>
      <c r="D27" s="143" t="s">
        <v>419</v>
      </c>
      <c r="E27" s="143" t="s">
        <v>419</v>
      </c>
      <c r="F27" s="110" t="s">
        <v>419</v>
      </c>
      <c r="G27" s="110" t="s">
        <v>419</v>
      </c>
      <c r="I27" s="109"/>
      <c r="J27" s="105"/>
      <c r="K27" s="105"/>
      <c r="L27" s="105"/>
      <c r="M27" s="105"/>
      <c r="N27" s="105"/>
    </row>
    <row r="28" spans="1:14" x14ac:dyDescent="0.25">
      <c r="A28" s="167" t="s">
        <v>328</v>
      </c>
      <c r="B28" s="148" t="s">
        <v>32</v>
      </c>
      <c r="C28" s="110" t="s">
        <v>419</v>
      </c>
      <c r="D28" s="143" t="s">
        <v>419</v>
      </c>
      <c r="E28" s="143" t="s">
        <v>419</v>
      </c>
      <c r="F28" s="110" t="s">
        <v>419</v>
      </c>
      <c r="G28" s="110" t="s">
        <v>419</v>
      </c>
      <c r="I28" s="109"/>
      <c r="J28" s="105"/>
      <c r="K28" s="105"/>
      <c r="L28" s="105"/>
      <c r="M28" s="105"/>
      <c r="N28" s="105"/>
    </row>
    <row r="29" spans="1:14" x14ac:dyDescent="0.25">
      <c r="A29" s="167" t="s">
        <v>329</v>
      </c>
      <c r="B29" s="148" t="s">
        <v>33</v>
      </c>
      <c r="C29" s="110" t="s">
        <v>419</v>
      </c>
      <c r="D29" s="143" t="s">
        <v>419</v>
      </c>
      <c r="E29" s="143" t="s">
        <v>419</v>
      </c>
      <c r="F29" s="110" t="s">
        <v>419</v>
      </c>
      <c r="G29" s="143" t="s">
        <v>419</v>
      </c>
      <c r="I29" s="109"/>
      <c r="J29" s="105"/>
      <c r="K29" s="105"/>
      <c r="L29" s="105"/>
      <c r="M29" s="105"/>
      <c r="N29" s="105"/>
    </row>
    <row r="30" spans="1:14" x14ac:dyDescent="0.25">
      <c r="A30" s="167" t="s">
        <v>330</v>
      </c>
      <c r="B30" s="148" t="s">
        <v>34</v>
      </c>
      <c r="C30" s="110" t="s">
        <v>419</v>
      </c>
      <c r="D30" s="143" t="s">
        <v>419</v>
      </c>
      <c r="E30" s="143" t="s">
        <v>419</v>
      </c>
      <c r="F30" s="110" t="s">
        <v>419</v>
      </c>
      <c r="G30" s="110" t="s">
        <v>419</v>
      </c>
      <c r="I30" s="109"/>
      <c r="J30" s="105"/>
      <c r="K30" s="105"/>
      <c r="L30" s="105"/>
      <c r="M30" s="105"/>
      <c r="N30" s="105"/>
    </row>
    <row r="31" spans="1:14" x14ac:dyDescent="0.25">
      <c r="A31" s="167" t="s">
        <v>331</v>
      </c>
      <c r="B31" s="148" t="s">
        <v>35</v>
      </c>
      <c r="C31" s="110" t="s">
        <v>419</v>
      </c>
      <c r="D31" s="143" t="s">
        <v>419</v>
      </c>
      <c r="E31" s="143" t="s">
        <v>419</v>
      </c>
      <c r="F31" s="110" t="s">
        <v>419</v>
      </c>
      <c r="G31" s="143" t="s">
        <v>419</v>
      </c>
      <c r="I31" s="109"/>
      <c r="J31" s="105"/>
      <c r="K31" s="105"/>
      <c r="L31" s="105"/>
      <c r="M31" s="105"/>
      <c r="N31" s="105"/>
    </row>
    <row r="32" spans="1:14" x14ac:dyDescent="0.25">
      <c r="A32" s="167" t="s">
        <v>332</v>
      </c>
      <c r="B32" s="148" t="s">
        <v>36</v>
      </c>
      <c r="C32" s="110" t="s">
        <v>419</v>
      </c>
      <c r="D32" s="143" t="s">
        <v>419</v>
      </c>
      <c r="E32" s="143" t="s">
        <v>419</v>
      </c>
      <c r="F32" s="110" t="s">
        <v>419</v>
      </c>
      <c r="G32" s="110" t="s">
        <v>419</v>
      </c>
      <c r="I32" s="109"/>
      <c r="J32" s="105"/>
      <c r="K32" s="105"/>
      <c r="L32" s="105"/>
      <c r="M32" s="105"/>
      <c r="N32" s="105"/>
    </row>
    <row r="33" spans="1:14" x14ac:dyDescent="0.25">
      <c r="A33" s="167" t="s">
        <v>333</v>
      </c>
      <c r="B33" s="148" t="s">
        <v>38</v>
      </c>
      <c r="C33" s="110" t="s">
        <v>419</v>
      </c>
      <c r="D33" s="143" t="s">
        <v>419</v>
      </c>
      <c r="E33" s="143" t="s">
        <v>419</v>
      </c>
      <c r="F33" s="110" t="s">
        <v>419</v>
      </c>
      <c r="G33" s="110" t="s">
        <v>419</v>
      </c>
      <c r="I33" s="109"/>
      <c r="J33" s="105"/>
      <c r="K33" s="105"/>
      <c r="L33" s="105"/>
      <c r="M33" s="105"/>
      <c r="N33" s="105"/>
    </row>
    <row r="34" spans="1:14" x14ac:dyDescent="0.25">
      <c r="A34" s="141" t="s">
        <v>334</v>
      </c>
      <c r="B34" s="148" t="s">
        <v>39</v>
      </c>
      <c r="C34" s="110" t="s">
        <v>419</v>
      </c>
      <c r="D34" s="143" t="s">
        <v>419</v>
      </c>
      <c r="E34" s="143" t="s">
        <v>419</v>
      </c>
      <c r="F34" s="110" t="s">
        <v>419</v>
      </c>
      <c r="G34" s="110" t="s">
        <v>419</v>
      </c>
      <c r="I34" s="112"/>
      <c r="J34" s="105"/>
      <c r="K34" s="105"/>
      <c r="L34" s="105"/>
      <c r="M34" s="105"/>
      <c r="N34" s="105"/>
    </row>
    <row r="35" spans="1:14" x14ac:dyDescent="0.25">
      <c r="A35" s="107"/>
      <c r="B35" s="106"/>
      <c r="C35" s="103"/>
      <c r="D35" s="60"/>
      <c r="E35" s="103"/>
      <c r="F35" s="103"/>
      <c r="I35" s="107"/>
      <c r="J35" s="109"/>
      <c r="K35" s="109"/>
    </row>
    <row r="36" spans="1:14" x14ac:dyDescent="0.25">
      <c r="J36" s="109"/>
      <c r="K36" s="109"/>
    </row>
    <row r="46" spans="1:14" x14ac:dyDescent="0.25">
      <c r="B46" s="102"/>
    </row>
    <row r="47" spans="1:14" x14ac:dyDescent="0.25">
      <c r="B47" s="102"/>
    </row>
    <row r="48" spans="1:14" x14ac:dyDescent="0.25">
      <c r="B48" s="102"/>
    </row>
    <row r="49" spans="2:2" x14ac:dyDescent="0.25">
      <c r="B49" s="102"/>
    </row>
    <row r="50" spans="2:2" x14ac:dyDescent="0.25">
      <c r="B50" s="102"/>
    </row>
    <row r="51" spans="2:2" x14ac:dyDescent="0.25">
      <c r="B51" s="102"/>
    </row>
  </sheetData>
  <conditionalFormatting sqref="A8:A18">
    <cfRule type="duplicateValues" dxfId="11" priority="3"/>
  </conditionalFormatting>
  <conditionalFormatting sqref="A7">
    <cfRule type="duplicateValues" dxfId="10" priority="2"/>
  </conditionalFormatting>
  <conditionalFormatting sqref="A7">
    <cfRule type="duplicateValues" dxfId="9" priority="1"/>
  </conditionalFormatting>
  <conditionalFormatting sqref="A21:A34">
    <cfRule type="duplicateValues" dxfId="8" priority="4"/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view="pageBreakPreview" zoomScaleNormal="85" zoomScaleSheetLayoutView="100" workbookViewId="0">
      <selection activeCell="A10" sqref="A10"/>
    </sheetView>
  </sheetViews>
  <sheetFormatPr defaultColWidth="9.109375" defaultRowHeight="12" x14ac:dyDescent="0.25"/>
  <cols>
    <col min="1" max="1" width="76.44140625" style="102" customWidth="1"/>
    <col min="2" max="2" width="6.109375" style="105" customWidth="1"/>
    <col min="3" max="3" width="10.6640625" style="102" customWidth="1"/>
    <col min="4" max="4" width="11.6640625" style="102" customWidth="1"/>
    <col min="5" max="7" width="10.6640625" style="102" customWidth="1"/>
    <col min="8" max="8" width="5" style="102" customWidth="1"/>
    <col min="9" max="9" width="59" style="102" customWidth="1"/>
    <col min="10" max="10" width="5.6640625" style="102" customWidth="1"/>
    <col min="11" max="12" width="5.109375" style="102" customWidth="1"/>
    <col min="13" max="13" width="4.88671875" style="102" customWidth="1"/>
    <col min="14" max="14" width="4" style="102" customWidth="1"/>
    <col min="15" max="16384" width="9.109375" style="102"/>
  </cols>
  <sheetData>
    <row r="1" spans="1:21" x14ac:dyDescent="0.25">
      <c r="A1" s="7" t="s">
        <v>408</v>
      </c>
      <c r="B1" s="101"/>
      <c r="F1" s="74"/>
      <c r="G1" s="103"/>
      <c r="J1" s="101"/>
      <c r="K1" s="101"/>
      <c r="L1" s="101"/>
      <c r="M1" s="101"/>
    </row>
    <row r="2" spans="1:21" x14ac:dyDescent="0.25">
      <c r="A2" s="104" t="s">
        <v>122</v>
      </c>
      <c r="B2" s="101"/>
      <c r="F2" s="74"/>
      <c r="G2" s="103"/>
      <c r="J2" s="101"/>
      <c r="K2" s="101"/>
      <c r="L2" s="101"/>
      <c r="M2" s="101"/>
    </row>
    <row r="3" spans="1:21" x14ac:dyDescent="0.25">
      <c r="A3" s="104" t="s">
        <v>304</v>
      </c>
      <c r="C3" s="101"/>
      <c r="D3" s="101"/>
      <c r="E3" s="101"/>
      <c r="F3" s="101"/>
      <c r="J3" s="101"/>
      <c r="K3" s="101"/>
      <c r="L3" s="101"/>
      <c r="M3" s="101"/>
    </row>
    <row r="4" spans="1:21" x14ac:dyDescent="0.25">
      <c r="A4" s="104"/>
      <c r="C4" s="101"/>
      <c r="D4" s="101"/>
      <c r="E4" s="101"/>
      <c r="F4" s="101"/>
      <c r="J4" s="101"/>
      <c r="K4" s="101"/>
      <c r="L4" s="101"/>
      <c r="M4" s="101"/>
    </row>
    <row r="5" spans="1:21" ht="22.8" x14ac:dyDescent="0.25">
      <c r="B5" s="106"/>
      <c r="C5" s="69" t="s">
        <v>253</v>
      </c>
      <c r="D5" s="69" t="s">
        <v>305</v>
      </c>
      <c r="E5" s="69" t="s">
        <v>306</v>
      </c>
      <c r="F5" s="69" t="s">
        <v>307</v>
      </c>
      <c r="G5" s="69" t="s">
        <v>308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03" customFormat="1" x14ac:dyDescent="0.25">
      <c r="A6" s="107"/>
      <c r="B6" s="106"/>
      <c r="C6" s="108" t="s">
        <v>1</v>
      </c>
      <c r="D6" s="108" t="s">
        <v>84</v>
      </c>
      <c r="E6" s="108" t="s">
        <v>85</v>
      </c>
      <c r="F6" s="108" t="s">
        <v>86</v>
      </c>
      <c r="G6" s="108" t="s">
        <v>87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 ht="11.25" customHeight="1" x14ac:dyDescent="0.25">
      <c r="A7" s="141" t="s">
        <v>335</v>
      </c>
      <c r="B7" s="148"/>
      <c r="C7" s="143" t="s">
        <v>419</v>
      </c>
      <c r="D7" s="143" t="s">
        <v>419</v>
      </c>
      <c r="E7" s="143" t="s">
        <v>419</v>
      </c>
      <c r="F7" s="143" t="s">
        <v>419</v>
      </c>
      <c r="G7" s="143" t="s">
        <v>419</v>
      </c>
      <c r="I7" s="112"/>
      <c r="J7" s="105"/>
      <c r="K7" s="105"/>
      <c r="L7" s="105"/>
      <c r="M7" s="105"/>
      <c r="N7" s="105"/>
    </row>
    <row r="8" spans="1:21" ht="11.25" customHeight="1" x14ac:dyDescent="0.25">
      <c r="A8" s="168" t="s">
        <v>336</v>
      </c>
      <c r="B8" s="148" t="s">
        <v>42</v>
      </c>
      <c r="C8" s="110">
        <v>606393772.95999897</v>
      </c>
      <c r="D8" s="110">
        <v>584012379.23999906</v>
      </c>
      <c r="E8" s="110" t="s">
        <v>419</v>
      </c>
      <c r="F8" s="110">
        <v>22381393.719999999</v>
      </c>
      <c r="G8" s="110" t="s">
        <v>419</v>
      </c>
      <c r="I8" s="109"/>
      <c r="J8" s="105"/>
      <c r="K8" s="105"/>
      <c r="L8" s="105"/>
      <c r="M8" s="105"/>
      <c r="N8" s="105"/>
    </row>
    <row r="9" spans="1:21" ht="11.25" customHeight="1" x14ac:dyDescent="0.25">
      <c r="A9" s="168" t="s">
        <v>337</v>
      </c>
      <c r="B9" s="148" t="s">
        <v>44</v>
      </c>
      <c r="C9" s="110">
        <v>606393772.95999897</v>
      </c>
      <c r="D9" s="110">
        <v>584012379.23999906</v>
      </c>
      <c r="E9" s="110" t="s">
        <v>419</v>
      </c>
      <c r="F9" s="110">
        <v>22381393.719999999</v>
      </c>
      <c r="G9" s="143" t="s">
        <v>419</v>
      </c>
      <c r="I9" s="109"/>
      <c r="J9" s="105"/>
      <c r="K9" s="105"/>
      <c r="L9" s="105"/>
      <c r="M9" s="105"/>
      <c r="N9" s="105"/>
    </row>
    <row r="10" spans="1:21" ht="11.25" customHeight="1" x14ac:dyDescent="0.25">
      <c r="A10" s="168" t="s">
        <v>338</v>
      </c>
      <c r="B10" s="148" t="s">
        <v>47</v>
      </c>
      <c r="C10" s="110">
        <v>606393772.95999897</v>
      </c>
      <c r="D10" s="110">
        <v>584012379.23999906</v>
      </c>
      <c r="E10" s="110">
        <v>0</v>
      </c>
      <c r="F10" s="110">
        <v>22381393.719999999</v>
      </c>
      <c r="G10" s="110">
        <v>0</v>
      </c>
      <c r="I10" s="109"/>
      <c r="J10" s="105"/>
      <c r="K10" s="105"/>
      <c r="L10" s="105"/>
      <c r="M10" s="105"/>
      <c r="N10" s="105"/>
    </row>
    <row r="11" spans="1:21" ht="11.25" customHeight="1" x14ac:dyDescent="0.25">
      <c r="A11" s="168" t="s">
        <v>339</v>
      </c>
      <c r="B11" s="148" t="s">
        <v>48</v>
      </c>
      <c r="C11" s="110">
        <v>606393772.95999897</v>
      </c>
      <c r="D11" s="110">
        <v>584012379.23999906</v>
      </c>
      <c r="E11" s="110">
        <v>0</v>
      </c>
      <c r="F11" s="110">
        <v>22381393.719999999</v>
      </c>
      <c r="G11" s="143" t="s">
        <v>419</v>
      </c>
      <c r="I11" s="109"/>
      <c r="J11" s="105"/>
      <c r="K11" s="105"/>
      <c r="L11" s="105"/>
      <c r="M11" s="105"/>
      <c r="N11" s="105"/>
    </row>
    <row r="12" spans="1:21" ht="11.25" customHeight="1" x14ac:dyDescent="0.25">
      <c r="A12" s="141" t="s">
        <v>340</v>
      </c>
      <c r="B12" s="148" t="s">
        <v>51</v>
      </c>
      <c r="C12" s="110">
        <v>293340683.95096201</v>
      </c>
      <c r="D12" s="143" t="s">
        <v>419</v>
      </c>
      <c r="E12" s="143" t="s">
        <v>419</v>
      </c>
      <c r="F12" s="143" t="s">
        <v>419</v>
      </c>
      <c r="G12" s="143" t="s">
        <v>419</v>
      </c>
      <c r="I12" s="107"/>
      <c r="J12" s="109"/>
      <c r="K12" s="109"/>
      <c r="L12" s="105"/>
      <c r="M12" s="105"/>
      <c r="N12" s="105"/>
    </row>
    <row r="13" spans="1:21" ht="11.25" customHeight="1" x14ac:dyDescent="0.25">
      <c r="A13" s="141" t="s">
        <v>341</v>
      </c>
      <c r="B13" s="148" t="s">
        <v>53</v>
      </c>
      <c r="C13" s="110">
        <v>132003307.777933</v>
      </c>
      <c r="D13" s="143" t="s">
        <v>419</v>
      </c>
      <c r="E13" s="143" t="s">
        <v>419</v>
      </c>
      <c r="F13" s="143" t="s">
        <v>419</v>
      </c>
      <c r="G13" s="143" t="s">
        <v>419</v>
      </c>
      <c r="I13" s="107"/>
      <c r="J13" s="109"/>
      <c r="K13" s="109"/>
      <c r="L13" s="105"/>
      <c r="M13" s="105"/>
      <c r="N13" s="105"/>
    </row>
    <row r="14" spans="1:21" ht="11.25" customHeight="1" x14ac:dyDescent="0.25">
      <c r="A14" s="141" t="s">
        <v>342</v>
      </c>
      <c r="B14" s="148" t="s">
        <v>55</v>
      </c>
      <c r="C14" s="176">
        <v>2.0672000000000001</v>
      </c>
      <c r="D14" s="143" t="s">
        <v>419</v>
      </c>
      <c r="E14" s="143" t="s">
        <v>419</v>
      </c>
      <c r="F14" s="143" t="s">
        <v>419</v>
      </c>
      <c r="G14" s="143" t="s">
        <v>419</v>
      </c>
      <c r="I14" s="107"/>
      <c r="J14" s="109"/>
      <c r="K14" s="109"/>
      <c r="L14" s="105"/>
      <c r="M14" s="105"/>
      <c r="N14" s="105"/>
    </row>
    <row r="15" spans="1:21" ht="11.25" customHeight="1" x14ac:dyDescent="0.25">
      <c r="A15" s="141" t="s">
        <v>343</v>
      </c>
      <c r="B15" s="148" t="s">
        <v>57</v>
      </c>
      <c r="C15" s="176">
        <v>4.5937770000000002</v>
      </c>
      <c r="D15" s="143" t="s">
        <v>419</v>
      </c>
      <c r="E15" s="143" t="s">
        <v>419</v>
      </c>
      <c r="F15" s="143" t="s">
        <v>419</v>
      </c>
      <c r="G15" s="143" t="s">
        <v>419</v>
      </c>
      <c r="I15" s="107"/>
      <c r="J15" s="109"/>
      <c r="K15" s="109"/>
      <c r="L15" s="105"/>
      <c r="M15" s="105"/>
      <c r="N15" s="105"/>
    </row>
    <row r="16" spans="1:21" x14ac:dyDescent="0.25">
      <c r="A16" s="107"/>
      <c r="B16" s="107"/>
      <c r="D16" s="107"/>
      <c r="E16" s="107"/>
      <c r="F16" s="107"/>
      <c r="G16" s="107"/>
      <c r="I16" s="107"/>
      <c r="J16" s="109"/>
      <c r="K16" s="109"/>
      <c r="L16" s="105"/>
      <c r="M16" s="105"/>
      <c r="N16" s="105"/>
    </row>
    <row r="17" spans="1:14" x14ac:dyDescent="0.25">
      <c r="C17" s="114" t="s">
        <v>88</v>
      </c>
      <c r="F17" s="107"/>
      <c r="G17" s="107"/>
      <c r="I17" s="112"/>
      <c r="J17" s="109"/>
      <c r="K17" s="109"/>
      <c r="L17" s="105"/>
      <c r="M17" s="105"/>
      <c r="N17" s="105"/>
    </row>
    <row r="18" spans="1:14" x14ac:dyDescent="0.25">
      <c r="A18" s="169" t="s">
        <v>317</v>
      </c>
      <c r="B18" s="108"/>
      <c r="C18" s="143" t="s">
        <v>419</v>
      </c>
      <c r="D18" s="115"/>
      <c r="E18" s="107"/>
      <c r="F18" s="107"/>
      <c r="G18" s="107"/>
      <c r="I18" s="113"/>
      <c r="J18" s="109"/>
      <c r="K18" s="109"/>
      <c r="L18" s="105"/>
      <c r="M18" s="105"/>
      <c r="N18" s="105"/>
    </row>
    <row r="19" spans="1:14" x14ac:dyDescent="0.25">
      <c r="A19" s="168" t="s">
        <v>221</v>
      </c>
      <c r="B19" s="148" t="s">
        <v>63</v>
      </c>
      <c r="C19" s="116">
        <v>654444280.419999</v>
      </c>
      <c r="D19" s="117"/>
      <c r="E19" s="107"/>
      <c r="F19" s="107"/>
      <c r="G19" s="107"/>
      <c r="I19" s="109"/>
      <c r="J19" s="109"/>
      <c r="K19" s="109"/>
      <c r="L19" s="60"/>
      <c r="M19" s="60"/>
      <c r="N19" s="60"/>
    </row>
    <row r="20" spans="1:14" x14ac:dyDescent="0.25">
      <c r="A20" s="168" t="s">
        <v>344</v>
      </c>
      <c r="B20" s="148" t="s">
        <v>64</v>
      </c>
      <c r="C20" s="116" t="s">
        <v>419</v>
      </c>
      <c r="D20" s="117"/>
      <c r="E20" s="107"/>
      <c r="F20" s="107"/>
      <c r="G20" s="107"/>
      <c r="I20" s="109"/>
      <c r="J20" s="109"/>
      <c r="K20" s="109"/>
    </row>
    <row r="21" spans="1:14" x14ac:dyDescent="0.25">
      <c r="A21" s="168" t="s">
        <v>345</v>
      </c>
      <c r="B21" s="148" t="s">
        <v>65</v>
      </c>
      <c r="C21" s="116">
        <v>70431901.180000007</v>
      </c>
      <c r="D21" s="117"/>
      <c r="E21" s="107"/>
      <c r="F21" s="107"/>
      <c r="G21" s="107"/>
      <c r="I21" s="109"/>
      <c r="J21" s="109"/>
      <c r="K21" s="109"/>
    </row>
    <row r="22" spans="1:14" x14ac:dyDescent="0.25">
      <c r="A22" s="168" t="s">
        <v>346</v>
      </c>
      <c r="B22" s="148" t="s">
        <v>123</v>
      </c>
      <c r="C22" s="116">
        <v>147572100</v>
      </c>
      <c r="D22" s="117"/>
      <c r="E22" s="107"/>
      <c r="F22" s="107"/>
      <c r="G22" s="107"/>
      <c r="I22" s="109"/>
      <c r="J22" s="109"/>
      <c r="K22" s="109"/>
    </row>
    <row r="23" spans="1:14" ht="24" x14ac:dyDescent="0.25">
      <c r="A23" s="168" t="s">
        <v>347</v>
      </c>
      <c r="B23" s="148" t="s">
        <v>66</v>
      </c>
      <c r="C23" s="116" t="s">
        <v>419</v>
      </c>
      <c r="D23" s="117"/>
      <c r="E23" s="107"/>
      <c r="F23" s="107"/>
      <c r="G23" s="107"/>
      <c r="I23" s="109"/>
      <c r="J23" s="109"/>
      <c r="K23" s="109"/>
    </row>
    <row r="24" spans="1:14" x14ac:dyDescent="0.25">
      <c r="A24" s="175" t="s">
        <v>317</v>
      </c>
      <c r="B24" s="148" t="s">
        <v>68</v>
      </c>
      <c r="C24" s="116">
        <v>436440279.239999</v>
      </c>
      <c r="D24" s="117"/>
      <c r="E24" s="107"/>
      <c r="F24" s="107"/>
      <c r="G24" s="107"/>
      <c r="I24" s="118"/>
      <c r="J24" s="109"/>
      <c r="K24" s="109"/>
    </row>
    <row r="25" spans="1:14" x14ac:dyDescent="0.25">
      <c r="A25" s="170" t="s">
        <v>348</v>
      </c>
      <c r="B25" s="171"/>
      <c r="C25" s="143" t="s">
        <v>419</v>
      </c>
      <c r="D25" s="117"/>
      <c r="E25" s="107"/>
      <c r="F25" s="107"/>
      <c r="G25" s="107"/>
      <c r="I25" s="119"/>
      <c r="J25" s="109"/>
      <c r="K25" s="109"/>
    </row>
    <row r="26" spans="1:14" x14ac:dyDescent="0.25">
      <c r="A26" s="168" t="s">
        <v>349</v>
      </c>
      <c r="B26" s="148" t="s">
        <v>69</v>
      </c>
      <c r="C26" s="116" t="s">
        <v>419</v>
      </c>
      <c r="D26" s="117"/>
      <c r="E26" s="107"/>
      <c r="F26" s="107"/>
      <c r="G26" s="107"/>
      <c r="I26" s="109"/>
      <c r="J26" s="109"/>
      <c r="K26" s="109"/>
    </row>
    <row r="27" spans="1:14" ht="24" x14ac:dyDescent="0.25">
      <c r="A27" s="168" t="s">
        <v>350</v>
      </c>
      <c r="B27" s="148" t="s">
        <v>70</v>
      </c>
      <c r="C27" s="116">
        <v>16900041.829999998</v>
      </c>
      <c r="D27" s="117"/>
      <c r="E27" s="107"/>
      <c r="F27" s="107"/>
      <c r="G27" s="107"/>
      <c r="I27" s="109"/>
      <c r="J27" s="109"/>
      <c r="K27" s="109"/>
    </row>
    <row r="28" spans="1:14" x14ac:dyDescent="0.25">
      <c r="A28" s="169" t="s">
        <v>351</v>
      </c>
      <c r="B28" s="148" t="s">
        <v>71</v>
      </c>
      <c r="C28" s="116">
        <v>16900041.829999998</v>
      </c>
      <c r="D28" s="117"/>
      <c r="E28" s="107"/>
      <c r="F28" s="107"/>
      <c r="G28" s="107"/>
      <c r="I28" s="113"/>
      <c r="J28" s="109"/>
      <c r="K28" s="109"/>
    </row>
    <row r="29" spans="1:14" x14ac:dyDescent="0.25">
      <c r="A29" s="107"/>
      <c r="B29" s="106"/>
      <c r="C29" s="103"/>
      <c r="D29" s="60"/>
      <c r="E29" s="103"/>
      <c r="F29" s="103"/>
      <c r="I29" s="107"/>
      <c r="J29" s="109"/>
      <c r="K29" s="109"/>
    </row>
    <row r="30" spans="1:14" x14ac:dyDescent="0.25">
      <c r="J30" s="109"/>
      <c r="K30" s="109"/>
    </row>
    <row r="40" spans="2:2" x14ac:dyDescent="0.25">
      <c r="B40" s="102"/>
    </row>
    <row r="41" spans="2:2" x14ac:dyDescent="0.25">
      <c r="B41" s="102"/>
    </row>
    <row r="42" spans="2:2" x14ac:dyDescent="0.25">
      <c r="B42" s="102"/>
    </row>
    <row r="43" spans="2:2" x14ac:dyDescent="0.25">
      <c r="B43" s="102"/>
    </row>
    <row r="44" spans="2:2" x14ac:dyDescent="0.25">
      <c r="B44" s="102"/>
    </row>
    <row r="45" spans="2:2" x14ac:dyDescent="0.25">
      <c r="B45" s="102"/>
    </row>
  </sheetData>
  <conditionalFormatting sqref="A24">
    <cfRule type="duplicateValues" dxfId="7" priority="2"/>
  </conditionalFormatting>
  <conditionalFormatting sqref="A24">
    <cfRule type="duplicateValues" dxfId="6" priority="1"/>
  </conditionalFormatting>
  <conditionalFormatting sqref="A18:A23 A25:A28 A7:A16">
    <cfRule type="duplicateValues" dxfId="5" priority="3"/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19" zoomScaleNormal="80" zoomScaleSheetLayoutView="100" workbookViewId="0">
      <selection activeCell="A10" sqref="A10"/>
    </sheetView>
  </sheetViews>
  <sheetFormatPr defaultColWidth="9.109375" defaultRowHeight="12" x14ac:dyDescent="0.25"/>
  <cols>
    <col min="1" max="1" width="65.6640625" style="14" customWidth="1"/>
    <col min="2" max="2" width="8.6640625" style="14" customWidth="1"/>
    <col min="3" max="5" width="11.6640625" style="14" customWidth="1"/>
    <col min="6" max="6" width="9.109375" style="14"/>
    <col min="7" max="7" width="65.109375" style="14" customWidth="1"/>
    <col min="8" max="8" width="9.6640625" style="14" customWidth="1"/>
    <col min="9" max="9" width="16.6640625" style="14" customWidth="1"/>
    <col min="10" max="10" width="23.44140625" style="14" customWidth="1"/>
    <col min="11" max="16384" width="9.109375" style="14"/>
  </cols>
  <sheetData>
    <row r="1" spans="1:10" x14ac:dyDescent="0.25">
      <c r="A1" s="7" t="s">
        <v>408</v>
      </c>
    </row>
    <row r="2" spans="1:10" x14ac:dyDescent="0.25">
      <c r="A2" s="5" t="s">
        <v>150</v>
      </c>
      <c r="B2" s="7"/>
      <c r="G2" s="5"/>
      <c r="H2" s="7"/>
    </row>
    <row r="3" spans="1:10" x14ac:dyDescent="0.25">
      <c r="A3" s="5" t="s">
        <v>352</v>
      </c>
      <c r="G3" s="5"/>
      <c r="I3" s="120"/>
    </row>
    <row r="4" spans="1:10" ht="9.75" customHeight="1" x14ac:dyDescent="0.25">
      <c r="A4" s="121"/>
      <c r="B4" s="122"/>
      <c r="C4" s="123"/>
      <c r="I4" s="77"/>
      <c r="J4" s="61"/>
    </row>
    <row r="5" spans="1:10" ht="45.6" x14ac:dyDescent="0.25">
      <c r="A5" s="124"/>
      <c r="B5" s="78"/>
      <c r="C5" s="70" t="s">
        <v>353</v>
      </c>
      <c r="D5" s="70" t="s">
        <v>354</v>
      </c>
      <c r="E5" s="70" t="s">
        <v>355</v>
      </c>
      <c r="G5" s="125"/>
      <c r="H5" s="78"/>
      <c r="I5" s="120"/>
      <c r="J5" s="61"/>
    </row>
    <row r="6" spans="1:10" x14ac:dyDescent="0.25">
      <c r="A6" s="75"/>
      <c r="B6" s="78"/>
      <c r="C6" s="131" t="s">
        <v>98</v>
      </c>
      <c r="D6" s="131" t="s">
        <v>91</v>
      </c>
      <c r="E6" s="70" t="s">
        <v>97</v>
      </c>
      <c r="G6" s="75"/>
      <c r="I6" s="120"/>
      <c r="J6" s="61"/>
    </row>
    <row r="7" spans="1:10" x14ac:dyDescent="0.25">
      <c r="A7" s="154" t="s">
        <v>356</v>
      </c>
      <c r="B7" s="142" t="s">
        <v>114</v>
      </c>
      <c r="C7" s="116">
        <v>77199452.454202995</v>
      </c>
      <c r="D7" s="126"/>
      <c r="E7" s="127"/>
      <c r="G7" s="80"/>
      <c r="H7" s="77"/>
      <c r="I7" s="120"/>
      <c r="J7" s="61"/>
    </row>
    <row r="8" spans="1:10" x14ac:dyDescent="0.25">
      <c r="A8" s="154" t="s">
        <v>357</v>
      </c>
      <c r="B8" s="142" t="s">
        <v>118</v>
      </c>
      <c r="C8" s="116">
        <v>24713271.934471998</v>
      </c>
      <c r="D8" s="126"/>
      <c r="E8" s="126"/>
      <c r="G8" s="80"/>
      <c r="H8" s="77"/>
      <c r="I8" s="120"/>
      <c r="J8" s="61"/>
    </row>
    <row r="9" spans="1:10" x14ac:dyDescent="0.25">
      <c r="A9" s="154" t="s">
        <v>358</v>
      </c>
      <c r="B9" s="142" t="s">
        <v>2</v>
      </c>
      <c r="C9" s="116">
        <v>6027452.601919</v>
      </c>
      <c r="D9" s="116"/>
      <c r="E9" s="116"/>
      <c r="G9" s="80"/>
      <c r="H9" s="77"/>
      <c r="I9" s="120"/>
      <c r="J9" s="61"/>
    </row>
    <row r="10" spans="1:10" x14ac:dyDescent="0.25">
      <c r="A10" s="154" t="s">
        <v>359</v>
      </c>
      <c r="B10" s="142" t="s">
        <v>3</v>
      </c>
      <c r="C10" s="116">
        <v>24284158.8211</v>
      </c>
      <c r="D10" s="116"/>
      <c r="E10" s="127"/>
      <c r="G10" s="80"/>
      <c r="H10" s="77"/>
      <c r="I10" s="120"/>
      <c r="J10" s="61"/>
    </row>
    <row r="11" spans="1:10" x14ac:dyDescent="0.25">
      <c r="A11" s="154" t="s">
        <v>360</v>
      </c>
      <c r="B11" s="142" t="s">
        <v>4</v>
      </c>
      <c r="C11" s="116">
        <v>274382030.06949598</v>
      </c>
      <c r="D11" s="116"/>
      <c r="E11" s="127"/>
      <c r="G11" s="80"/>
      <c r="H11" s="77"/>
      <c r="I11" s="120"/>
      <c r="J11" s="61"/>
    </row>
    <row r="12" spans="1:10" x14ac:dyDescent="0.25">
      <c r="A12" s="154" t="s">
        <v>361</v>
      </c>
      <c r="B12" s="142" t="s">
        <v>5</v>
      </c>
      <c r="C12" s="116">
        <v>-86566243.391497999</v>
      </c>
      <c r="D12" s="126"/>
      <c r="E12" s="126"/>
      <c r="G12" s="80"/>
      <c r="H12" s="77"/>
      <c r="I12" s="120"/>
      <c r="J12" s="61"/>
    </row>
    <row r="13" spans="1:10" x14ac:dyDescent="0.25">
      <c r="A13" s="154" t="s">
        <v>362</v>
      </c>
      <c r="B13" s="142" t="s">
        <v>6</v>
      </c>
      <c r="C13" s="116">
        <v>0</v>
      </c>
      <c r="D13" s="126"/>
      <c r="E13" s="126"/>
      <c r="G13" s="80"/>
      <c r="H13" s="77"/>
      <c r="I13" s="120"/>
      <c r="J13" s="61"/>
    </row>
    <row r="14" spans="1:10" x14ac:dyDescent="0.25">
      <c r="A14" s="162" t="s">
        <v>363</v>
      </c>
      <c r="B14" s="142" t="s">
        <v>9</v>
      </c>
      <c r="C14" s="116">
        <v>320040122.48969197</v>
      </c>
      <c r="D14" s="126"/>
      <c r="E14" s="126"/>
      <c r="G14" s="79"/>
      <c r="H14" s="77"/>
      <c r="I14" s="120"/>
      <c r="J14" s="61"/>
    </row>
    <row r="15" spans="1:10" ht="11.25" customHeight="1" x14ac:dyDescent="0.25">
      <c r="A15" s="80"/>
      <c r="B15" s="77"/>
      <c r="G15" s="79"/>
      <c r="H15" s="77"/>
      <c r="I15" s="120"/>
      <c r="J15" s="61"/>
    </row>
    <row r="16" spans="1:10" x14ac:dyDescent="0.25">
      <c r="A16" s="162" t="s">
        <v>364</v>
      </c>
      <c r="B16" s="70"/>
      <c r="C16" s="70" t="s">
        <v>97</v>
      </c>
      <c r="G16" s="79"/>
      <c r="H16" s="128"/>
      <c r="I16" s="120"/>
      <c r="J16" s="61"/>
    </row>
    <row r="17" spans="1:10" x14ac:dyDescent="0.25">
      <c r="A17" s="154" t="s">
        <v>365</v>
      </c>
      <c r="B17" s="70" t="s">
        <v>12</v>
      </c>
      <c r="C17" s="116">
        <v>42108870.04236</v>
      </c>
      <c r="G17" s="80"/>
      <c r="H17" s="77"/>
      <c r="I17" s="120"/>
      <c r="J17" s="61"/>
    </row>
    <row r="18" spans="1:10" x14ac:dyDescent="0.25">
      <c r="A18" s="154" t="s">
        <v>366</v>
      </c>
      <c r="B18" s="70" t="s">
        <v>13</v>
      </c>
      <c r="C18" s="116">
        <v>0</v>
      </c>
      <c r="G18" s="80"/>
      <c r="H18" s="77"/>
      <c r="I18" s="120"/>
      <c r="J18" s="61"/>
    </row>
    <row r="19" spans="1:10" x14ac:dyDescent="0.25">
      <c r="A19" s="154" t="s">
        <v>367</v>
      </c>
      <c r="B19" s="70" t="s">
        <v>14</v>
      </c>
      <c r="C19" s="116">
        <v>-68808308.581090003</v>
      </c>
      <c r="G19" s="80"/>
      <c r="H19" s="77"/>
      <c r="I19" s="61"/>
      <c r="J19" s="61"/>
    </row>
    <row r="20" spans="1:10" x14ac:dyDescent="0.25">
      <c r="A20" s="154" t="s">
        <v>368</v>
      </c>
      <c r="B20" s="70" t="s">
        <v>15</v>
      </c>
      <c r="C20" s="116">
        <v>0</v>
      </c>
      <c r="G20" s="80"/>
      <c r="H20" s="77"/>
      <c r="I20" s="61"/>
      <c r="J20" s="61"/>
    </row>
    <row r="21" spans="1:10" x14ac:dyDescent="0.25">
      <c r="A21" s="162" t="s">
        <v>369</v>
      </c>
      <c r="B21" s="70" t="s">
        <v>19</v>
      </c>
      <c r="C21" s="116">
        <v>293340683.95096201</v>
      </c>
      <c r="G21" s="79"/>
      <c r="H21" s="77"/>
      <c r="I21" s="61"/>
      <c r="J21" s="61"/>
    </row>
    <row r="22" spans="1:10" x14ac:dyDescent="0.25">
      <c r="A22" s="154" t="s">
        <v>370</v>
      </c>
      <c r="B22" s="70" t="s">
        <v>20</v>
      </c>
      <c r="C22" s="116">
        <v>0</v>
      </c>
      <c r="G22" s="80"/>
      <c r="H22" s="77"/>
      <c r="I22" s="61"/>
      <c r="J22" s="61"/>
    </row>
    <row r="23" spans="1:10" ht="15" customHeight="1" x14ac:dyDescent="0.25">
      <c r="A23" s="162" t="s">
        <v>302</v>
      </c>
      <c r="B23" s="70" t="s">
        <v>21</v>
      </c>
      <c r="C23" s="116">
        <v>293340683.95096201</v>
      </c>
      <c r="G23" s="79"/>
      <c r="H23" s="77"/>
      <c r="I23" s="61"/>
      <c r="J23" s="61"/>
    </row>
    <row r="24" spans="1:10" ht="15" customHeight="1" x14ac:dyDescent="0.25">
      <c r="A24" s="162" t="s">
        <v>371</v>
      </c>
      <c r="B24" s="70"/>
      <c r="C24" s="126"/>
      <c r="G24" s="79"/>
      <c r="H24" s="77"/>
      <c r="I24" s="61"/>
      <c r="J24" s="61"/>
    </row>
    <row r="25" spans="1:10" x14ac:dyDescent="0.25">
      <c r="A25" s="154" t="s">
        <v>372</v>
      </c>
      <c r="B25" s="131" t="s">
        <v>39</v>
      </c>
      <c r="C25" s="116">
        <v>0</v>
      </c>
      <c r="G25" s="80"/>
      <c r="H25" s="129"/>
      <c r="I25" s="61"/>
      <c r="J25" s="61"/>
    </row>
    <row r="26" spans="1:10" x14ac:dyDescent="0.25">
      <c r="A26" s="154" t="s">
        <v>373</v>
      </c>
      <c r="B26" s="70" t="s">
        <v>40</v>
      </c>
      <c r="C26" s="116">
        <v>0</v>
      </c>
      <c r="G26" s="80"/>
      <c r="H26" s="77"/>
      <c r="I26" s="61"/>
      <c r="J26" s="61"/>
    </row>
    <row r="27" spans="1:10" ht="24" x14ac:dyDescent="0.25">
      <c r="A27" s="154" t="s">
        <v>374</v>
      </c>
      <c r="B27" s="70" t="s">
        <v>41</v>
      </c>
      <c r="C27" s="116">
        <v>0</v>
      </c>
      <c r="G27" s="80"/>
      <c r="H27" s="129"/>
      <c r="I27" s="61"/>
      <c r="J27" s="61"/>
    </row>
    <row r="28" spans="1:10" ht="24" x14ac:dyDescent="0.25">
      <c r="A28" s="100" t="s">
        <v>375</v>
      </c>
      <c r="B28" s="70" t="s">
        <v>92</v>
      </c>
      <c r="C28" s="116">
        <v>0</v>
      </c>
      <c r="G28" s="80"/>
      <c r="H28" s="129"/>
      <c r="I28" s="61"/>
      <c r="J28" s="61"/>
    </row>
    <row r="29" spans="1:10" x14ac:dyDescent="0.25">
      <c r="A29" s="154" t="s">
        <v>376</v>
      </c>
      <c r="B29" s="70" t="s">
        <v>93</v>
      </c>
      <c r="C29" s="116">
        <v>0</v>
      </c>
      <c r="G29" s="80"/>
      <c r="H29" s="77"/>
      <c r="I29" s="61"/>
      <c r="J29" s="61"/>
    </row>
    <row r="30" spans="1:10" x14ac:dyDescent="0.25">
      <c r="A30" s="80"/>
      <c r="B30" s="77"/>
      <c r="C30" s="130"/>
      <c r="G30" s="80"/>
      <c r="H30" s="77"/>
      <c r="I30" s="61"/>
      <c r="J30" s="61"/>
    </row>
    <row r="31" spans="1:10" x14ac:dyDescent="0.25">
      <c r="C31" s="131" t="s">
        <v>409</v>
      </c>
      <c r="I31" s="99"/>
      <c r="J31" s="99"/>
    </row>
    <row r="32" spans="1:10" x14ac:dyDescent="0.25">
      <c r="B32" s="78"/>
      <c r="C32" s="131" t="s">
        <v>410</v>
      </c>
    </row>
    <row r="33" spans="1:3" x14ac:dyDescent="0.25">
      <c r="A33" s="178" t="s">
        <v>411</v>
      </c>
      <c r="B33" s="177" t="s">
        <v>52</v>
      </c>
      <c r="C33" s="116" t="s">
        <v>421</v>
      </c>
    </row>
    <row r="35" spans="1:3" x14ac:dyDescent="0.25">
      <c r="C35" s="131" t="s">
        <v>412</v>
      </c>
    </row>
    <row r="36" spans="1:3" ht="22.8" x14ac:dyDescent="0.25">
      <c r="A36" s="162" t="s">
        <v>413</v>
      </c>
      <c r="B36" s="177"/>
      <c r="C36" s="131" t="s">
        <v>100</v>
      </c>
    </row>
    <row r="37" spans="1:3" x14ac:dyDescent="0.25">
      <c r="A37" s="178" t="s">
        <v>412</v>
      </c>
      <c r="B37" s="177" t="s">
        <v>57</v>
      </c>
      <c r="C37" s="116">
        <v>-68808308.581090003</v>
      </c>
    </row>
    <row r="38" spans="1:3" ht="24" x14ac:dyDescent="0.25">
      <c r="A38" s="178" t="s">
        <v>414</v>
      </c>
      <c r="B38" s="177" t="s">
        <v>58</v>
      </c>
      <c r="C38" s="116">
        <v>-68808308.581090003</v>
      </c>
    </row>
    <row r="39" spans="1:3" ht="24" x14ac:dyDescent="0.25">
      <c r="A39" s="178" t="s">
        <v>415</v>
      </c>
      <c r="B39" s="177" t="s">
        <v>59</v>
      </c>
      <c r="C39" s="116">
        <v>0</v>
      </c>
    </row>
    <row r="40" spans="1:3" x14ac:dyDescent="0.25">
      <c r="A40" s="178" t="s">
        <v>416</v>
      </c>
      <c r="B40" s="177" t="s">
        <v>60</v>
      </c>
      <c r="C40" s="116">
        <v>0</v>
      </c>
    </row>
    <row r="41" spans="1:3" x14ac:dyDescent="0.25">
      <c r="A41" s="178" t="s">
        <v>417</v>
      </c>
      <c r="B41" s="177" t="s">
        <v>61</v>
      </c>
      <c r="C41" s="116">
        <v>0</v>
      </c>
    </row>
    <row r="42" spans="1:3" x14ac:dyDescent="0.25">
      <c r="A42" s="178" t="s">
        <v>418</v>
      </c>
      <c r="B42" s="177" t="s">
        <v>62</v>
      </c>
      <c r="C42" s="116">
        <v>-80084308.5</v>
      </c>
    </row>
  </sheetData>
  <conditionalFormatting sqref="A28:A29 A7:A26">
    <cfRule type="duplicateValues" dxfId="4" priority="5"/>
  </conditionalFormatting>
  <conditionalFormatting sqref="A27">
    <cfRule type="duplicateValues" dxfId="3" priority="4"/>
  </conditionalFormatting>
  <conditionalFormatting sqref="A33">
    <cfRule type="duplicateValues" dxfId="2" priority="3"/>
  </conditionalFormatting>
  <conditionalFormatting sqref="A37:A42">
    <cfRule type="duplicateValues" dxfId="1" priority="2"/>
  </conditionalFormatting>
  <conditionalFormatting sqref="A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fitToHeight="1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topLeftCell="A12" zoomScaleNormal="80" zoomScaleSheetLayoutView="100" workbookViewId="0">
      <selection activeCell="A10" sqref="A10"/>
    </sheetView>
  </sheetViews>
  <sheetFormatPr defaultColWidth="9.109375" defaultRowHeight="12" x14ac:dyDescent="0.25"/>
  <cols>
    <col min="1" max="1" width="41" style="2" customWidth="1"/>
    <col min="2" max="2" width="6.88671875" style="2" customWidth="1"/>
    <col min="3" max="3" width="12.21875" style="2" customWidth="1"/>
    <col min="4" max="4" width="6.88671875" style="2" customWidth="1"/>
    <col min="5" max="6" width="12.21875" style="2" customWidth="1"/>
    <col min="7" max="7" width="2.6640625" style="2" customWidth="1"/>
    <col min="8" max="16384" width="9.109375" style="2"/>
  </cols>
  <sheetData>
    <row r="1" spans="1:9" x14ac:dyDescent="0.25">
      <c r="A1" s="4" t="s">
        <v>408</v>
      </c>
    </row>
    <row r="2" spans="1:9" x14ac:dyDescent="0.25">
      <c r="A2" s="5" t="s">
        <v>124</v>
      </c>
      <c r="B2" s="4"/>
    </row>
    <row r="3" spans="1:9" ht="24" customHeight="1" x14ac:dyDescent="0.25">
      <c r="A3" s="211" t="s">
        <v>377</v>
      </c>
      <c r="B3" s="211"/>
      <c r="C3" s="211"/>
      <c r="D3" s="211"/>
      <c r="E3" s="211"/>
      <c r="F3" s="211"/>
      <c r="G3" s="77"/>
      <c r="H3" s="16"/>
      <c r="I3" s="16"/>
    </row>
    <row r="4" spans="1:9" x14ac:dyDescent="0.25">
      <c r="A4" s="4"/>
      <c r="B4" s="4"/>
      <c r="C4" s="15"/>
    </row>
    <row r="5" spans="1:9" ht="22.8" customHeight="1" x14ac:dyDescent="0.25">
      <c r="A5" s="212" t="s">
        <v>378</v>
      </c>
      <c r="B5" s="212"/>
      <c r="C5" s="212"/>
      <c r="D5" s="212"/>
      <c r="E5" s="212"/>
      <c r="F5" s="212"/>
    </row>
    <row r="6" spans="1:9" x14ac:dyDescent="0.25">
      <c r="A6" s="4"/>
      <c r="B6" s="4"/>
    </row>
    <row r="7" spans="1:9" x14ac:dyDescent="0.25">
      <c r="A7" s="4"/>
      <c r="B7" s="4"/>
      <c r="C7" s="132" t="s">
        <v>1</v>
      </c>
    </row>
    <row r="8" spans="1:9" x14ac:dyDescent="0.25">
      <c r="A8" s="172" t="s">
        <v>379</v>
      </c>
      <c r="B8" s="132" t="s">
        <v>114</v>
      </c>
      <c r="C8" s="133">
        <v>147485166.52849999</v>
      </c>
    </row>
    <row r="9" spans="1:9" ht="168" x14ac:dyDescent="0.25">
      <c r="A9" s="18"/>
      <c r="B9" s="18"/>
      <c r="C9" s="18"/>
      <c r="D9" s="18"/>
      <c r="E9" s="147" t="s">
        <v>380</v>
      </c>
      <c r="F9" s="146" t="s">
        <v>381</v>
      </c>
      <c r="G9" s="18"/>
      <c r="H9" s="18"/>
    </row>
    <row r="10" spans="1:9" x14ac:dyDescent="0.25">
      <c r="A10" s="18"/>
      <c r="B10" s="18"/>
      <c r="C10" s="18"/>
      <c r="D10" s="18"/>
      <c r="E10" s="132" t="s">
        <v>84</v>
      </c>
      <c r="F10" s="132" t="s">
        <v>85</v>
      </c>
      <c r="G10" s="18"/>
      <c r="H10" s="18"/>
    </row>
    <row r="11" spans="1:9" x14ac:dyDescent="0.25">
      <c r="A11" s="213" t="s">
        <v>382</v>
      </c>
      <c r="B11" s="213"/>
      <c r="C11" s="213"/>
      <c r="D11" s="132" t="s">
        <v>118</v>
      </c>
      <c r="E11" s="133">
        <v>7241156.0099999998</v>
      </c>
      <c r="F11" s="133">
        <v>33467359.800000001</v>
      </c>
    </row>
    <row r="12" spans="1:9" x14ac:dyDescent="0.25">
      <c r="A12" s="210" t="s">
        <v>383</v>
      </c>
      <c r="B12" s="210"/>
      <c r="C12" s="210"/>
      <c r="D12" s="132" t="s">
        <v>2</v>
      </c>
      <c r="E12" s="133">
        <v>26013726.91</v>
      </c>
      <c r="F12" s="133">
        <v>46338250.369999997</v>
      </c>
    </row>
    <row r="13" spans="1:9" x14ac:dyDescent="0.25">
      <c r="A13" s="210" t="s">
        <v>384</v>
      </c>
      <c r="B13" s="210"/>
      <c r="C13" s="210"/>
      <c r="D13" s="132" t="s">
        <v>3</v>
      </c>
      <c r="E13" s="133">
        <v>0</v>
      </c>
      <c r="F13" s="133">
        <v>0</v>
      </c>
    </row>
    <row r="14" spans="1:9" ht="22.8" customHeight="1" x14ac:dyDescent="0.25">
      <c r="A14" s="210" t="s">
        <v>385</v>
      </c>
      <c r="B14" s="210"/>
      <c r="C14" s="210"/>
      <c r="D14" s="132" t="s">
        <v>4</v>
      </c>
      <c r="E14" s="133">
        <v>354698888.13999999</v>
      </c>
      <c r="F14" s="133">
        <v>282395502.56</v>
      </c>
    </row>
    <row r="15" spans="1:9" x14ac:dyDescent="0.25">
      <c r="A15" s="210" t="s">
        <v>386</v>
      </c>
      <c r="B15" s="210"/>
      <c r="C15" s="210"/>
      <c r="D15" s="132" t="s">
        <v>5</v>
      </c>
      <c r="E15" s="133">
        <v>147936161.09</v>
      </c>
      <c r="F15" s="133">
        <v>237813706.71000001</v>
      </c>
    </row>
    <row r="16" spans="1:9" x14ac:dyDescent="0.25">
      <c r="A16" s="210" t="s">
        <v>387</v>
      </c>
      <c r="B16" s="210"/>
      <c r="C16" s="210"/>
      <c r="D16" s="132" t="s">
        <v>6</v>
      </c>
      <c r="E16" s="133">
        <v>1685675.02</v>
      </c>
      <c r="F16" s="133">
        <v>3062320.88</v>
      </c>
    </row>
    <row r="17" spans="1:8" x14ac:dyDescent="0.25">
      <c r="A17" s="210" t="s">
        <v>388</v>
      </c>
      <c r="B17" s="210"/>
      <c r="C17" s="210"/>
      <c r="D17" s="132" t="s">
        <v>7</v>
      </c>
      <c r="E17" s="133">
        <v>52589063.479999997</v>
      </c>
      <c r="F17" s="133">
        <v>141061346.75999999</v>
      </c>
    </row>
    <row r="18" spans="1:8" ht="12" customHeight="1" x14ac:dyDescent="0.25">
      <c r="A18" s="210" t="s">
        <v>389</v>
      </c>
      <c r="B18" s="210"/>
      <c r="C18" s="210"/>
      <c r="D18" s="132" t="s">
        <v>8</v>
      </c>
      <c r="E18" s="133">
        <v>102762623.54000001</v>
      </c>
      <c r="F18" s="133">
        <v>79828503.299999997</v>
      </c>
    </row>
    <row r="19" spans="1:8" x14ac:dyDescent="0.25">
      <c r="A19" s="210" t="s">
        <v>390</v>
      </c>
      <c r="B19" s="210"/>
      <c r="C19" s="210"/>
      <c r="D19" s="132" t="s">
        <v>9</v>
      </c>
      <c r="E19" s="133">
        <v>17360262.239999998</v>
      </c>
      <c r="F19" s="133">
        <v>54122084.149999999</v>
      </c>
    </row>
    <row r="20" spans="1:8" x14ac:dyDescent="0.25">
      <c r="A20" s="210" t="s">
        <v>391</v>
      </c>
      <c r="B20" s="210"/>
      <c r="C20" s="210"/>
      <c r="D20" s="132" t="s">
        <v>10</v>
      </c>
      <c r="E20" s="133">
        <v>112009.32</v>
      </c>
      <c r="F20" s="133">
        <v>2003746.91</v>
      </c>
    </row>
    <row r="21" spans="1:8" x14ac:dyDescent="0.25">
      <c r="A21" s="210" t="s">
        <v>392</v>
      </c>
      <c r="B21" s="210"/>
      <c r="C21" s="210"/>
      <c r="D21" s="132" t="s">
        <v>11</v>
      </c>
      <c r="E21" s="133">
        <v>12171162.93</v>
      </c>
      <c r="F21" s="133">
        <v>23234880.039999999</v>
      </c>
    </row>
    <row r="22" spans="1:8" x14ac:dyDescent="0.25">
      <c r="A22" s="210" t="s">
        <v>393</v>
      </c>
      <c r="B22" s="210"/>
      <c r="C22" s="210"/>
      <c r="D22" s="132" t="s">
        <v>12</v>
      </c>
      <c r="E22" s="133">
        <v>2289244.9700000002</v>
      </c>
      <c r="F22" s="133">
        <v>11754265.84</v>
      </c>
    </row>
    <row r="23" spans="1:8" x14ac:dyDescent="0.25">
      <c r="A23" s="210" t="s">
        <v>285</v>
      </c>
      <c r="B23" s="210"/>
      <c r="C23" s="210"/>
      <c r="D23" s="132" t="s">
        <v>13</v>
      </c>
      <c r="E23" s="133" t="s">
        <v>419</v>
      </c>
      <c r="F23" s="133">
        <v>0</v>
      </c>
    </row>
    <row r="24" spans="1:8" x14ac:dyDescent="0.25">
      <c r="A24" s="210" t="s">
        <v>286</v>
      </c>
      <c r="B24" s="210"/>
      <c r="C24" s="210"/>
      <c r="D24" s="132" t="s">
        <v>14</v>
      </c>
      <c r="E24" s="133" t="s">
        <v>419</v>
      </c>
      <c r="F24" s="133">
        <v>0</v>
      </c>
      <c r="G24" s="16"/>
      <c r="H24" s="16"/>
    </row>
    <row r="25" spans="1:8" x14ac:dyDescent="0.25">
      <c r="A25" s="210" t="s">
        <v>287</v>
      </c>
      <c r="B25" s="210"/>
      <c r="C25" s="210"/>
      <c r="D25" s="132" t="s">
        <v>15</v>
      </c>
      <c r="E25" s="133" t="s">
        <v>419</v>
      </c>
      <c r="F25" s="133">
        <v>0</v>
      </c>
    </row>
    <row r="26" spans="1:8" x14ac:dyDescent="0.25">
      <c r="A26" s="210" t="s">
        <v>288</v>
      </c>
      <c r="B26" s="210"/>
      <c r="C26" s="210"/>
      <c r="D26" s="132" t="s">
        <v>16</v>
      </c>
      <c r="E26" s="133" t="s">
        <v>419</v>
      </c>
      <c r="F26" s="133">
        <v>0</v>
      </c>
    </row>
    <row r="27" spans="1:8" x14ac:dyDescent="0.25">
      <c r="A27" s="134"/>
      <c r="B27" s="134"/>
    </row>
  </sheetData>
  <mergeCells count="18">
    <mergeCell ref="A3:F3"/>
    <mergeCell ref="A5:F5"/>
    <mergeCell ref="A14:C14"/>
    <mergeCell ref="A11:C11"/>
    <mergeCell ref="A12:C12"/>
    <mergeCell ref="A13:C13"/>
    <mergeCell ref="A15:C15"/>
    <mergeCell ref="A16:C16"/>
    <mergeCell ref="A17:C17"/>
    <mergeCell ref="A18:C18"/>
    <mergeCell ref="A19:C19"/>
    <mergeCell ref="A25:C25"/>
    <mergeCell ref="A26:C26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7" zoomScaleNormal="80" zoomScaleSheetLayoutView="100" workbookViewId="0">
      <selection activeCell="A10" sqref="A10"/>
    </sheetView>
  </sheetViews>
  <sheetFormatPr defaultColWidth="9.109375" defaultRowHeight="12" x14ac:dyDescent="0.25"/>
  <cols>
    <col min="1" max="1" width="41.5546875" style="2" customWidth="1"/>
    <col min="2" max="2" width="6.88671875" style="2" customWidth="1"/>
    <col min="3" max="3" width="12.21875" style="2" customWidth="1"/>
    <col min="4" max="4" width="6.88671875" style="2" customWidth="1"/>
    <col min="5" max="6" width="12.21875" style="2" customWidth="1"/>
    <col min="7" max="7" width="2.6640625" style="2" customWidth="1"/>
    <col min="8" max="16384" width="9.109375" style="2"/>
  </cols>
  <sheetData>
    <row r="1" spans="1:9" x14ac:dyDescent="0.25">
      <c r="A1" s="4" t="s">
        <v>408</v>
      </c>
    </row>
    <row r="2" spans="1:9" x14ac:dyDescent="0.25">
      <c r="A2" s="5" t="s">
        <v>124</v>
      </c>
      <c r="B2" s="4"/>
    </row>
    <row r="3" spans="1:9" ht="24" customHeight="1" x14ac:dyDescent="0.25">
      <c r="A3" s="211" t="s">
        <v>377</v>
      </c>
      <c r="B3" s="211"/>
      <c r="C3" s="211"/>
      <c r="D3" s="211"/>
      <c r="E3" s="211"/>
      <c r="F3" s="211"/>
      <c r="G3" s="77"/>
      <c r="H3" s="16"/>
      <c r="I3" s="16"/>
    </row>
    <row r="4" spans="1:9" x14ac:dyDescent="0.25">
      <c r="A4" s="4"/>
      <c r="B4" s="4"/>
      <c r="C4" s="15"/>
    </row>
    <row r="5" spans="1:9" x14ac:dyDescent="0.25">
      <c r="A5" s="4" t="s">
        <v>394</v>
      </c>
      <c r="B5" s="4"/>
      <c r="C5" s="135"/>
    </row>
    <row r="6" spans="1:9" x14ac:dyDescent="0.25">
      <c r="A6" s="4"/>
      <c r="B6" s="4"/>
      <c r="C6" s="132" t="s">
        <v>86</v>
      </c>
    </row>
    <row r="7" spans="1:9" x14ac:dyDescent="0.25">
      <c r="A7" s="172" t="s">
        <v>395</v>
      </c>
      <c r="B7" s="132" t="s">
        <v>19</v>
      </c>
      <c r="C7" s="133">
        <v>1791962.25306</v>
      </c>
    </row>
    <row r="8" spans="1:9" ht="168" x14ac:dyDescent="0.25">
      <c r="A8" s="4"/>
      <c r="B8" s="4"/>
      <c r="C8" s="135"/>
      <c r="E8" s="147" t="s">
        <v>380</v>
      </c>
      <c r="F8" s="146" t="s">
        <v>396</v>
      </c>
    </row>
    <row r="9" spans="1:9" x14ac:dyDescent="0.25">
      <c r="A9" s="4"/>
      <c r="B9" s="4"/>
      <c r="C9" s="135"/>
      <c r="E9" s="132" t="s">
        <v>87</v>
      </c>
      <c r="F9" s="132" t="s">
        <v>88</v>
      </c>
    </row>
    <row r="10" spans="1:9" x14ac:dyDescent="0.25">
      <c r="A10" s="213" t="s">
        <v>397</v>
      </c>
      <c r="B10" s="213"/>
      <c r="C10" s="213"/>
      <c r="D10" s="132" t="s">
        <v>20</v>
      </c>
      <c r="E10" s="133">
        <v>0</v>
      </c>
      <c r="F10" s="143" t="s">
        <v>419</v>
      </c>
    </row>
    <row r="11" spans="1:9" x14ac:dyDescent="0.25">
      <c r="A11" s="210" t="s">
        <v>398</v>
      </c>
      <c r="B11" s="210"/>
      <c r="C11" s="210"/>
      <c r="D11" s="132" t="s">
        <v>21</v>
      </c>
      <c r="E11" s="133" t="s">
        <v>419</v>
      </c>
      <c r="F11" s="143" t="s">
        <v>419</v>
      </c>
    </row>
    <row r="12" spans="1:9" ht="36" customHeight="1" x14ac:dyDescent="0.25">
      <c r="A12" s="210" t="s">
        <v>399</v>
      </c>
      <c r="B12" s="210"/>
      <c r="C12" s="210"/>
      <c r="D12" s="132" t="s">
        <v>22</v>
      </c>
      <c r="E12" s="133">
        <v>0</v>
      </c>
      <c r="F12" s="143" t="s">
        <v>419</v>
      </c>
    </row>
    <row r="13" spans="1:9" ht="24" customHeight="1" x14ac:dyDescent="0.25">
      <c r="A13" s="210" t="s">
        <v>400</v>
      </c>
      <c r="B13" s="210"/>
      <c r="C13" s="210"/>
      <c r="D13" s="132" t="s">
        <v>23</v>
      </c>
      <c r="E13" s="133">
        <v>85331535.859999999</v>
      </c>
      <c r="F13" s="143" t="s">
        <v>419</v>
      </c>
    </row>
    <row r="14" spans="1:9" ht="22.8" customHeight="1" x14ac:dyDescent="0.25">
      <c r="A14" s="210" t="s">
        <v>401</v>
      </c>
      <c r="B14" s="210"/>
      <c r="C14" s="210"/>
      <c r="D14" s="132" t="s">
        <v>24</v>
      </c>
      <c r="E14" s="143" t="s">
        <v>419</v>
      </c>
      <c r="F14" s="133" t="s">
        <v>419</v>
      </c>
    </row>
    <row r="15" spans="1:9" x14ac:dyDescent="0.25">
      <c r="C15" s="135"/>
      <c r="D15" s="136"/>
      <c r="E15" s="16"/>
      <c r="F15" s="135"/>
    </row>
    <row r="16" spans="1:9" x14ac:dyDescent="0.25">
      <c r="A16" s="137" t="s">
        <v>402</v>
      </c>
      <c r="C16" s="68"/>
    </row>
    <row r="17" spans="1:7" x14ac:dyDescent="0.25">
      <c r="B17" s="137"/>
      <c r="C17" s="132" t="s">
        <v>89</v>
      </c>
    </row>
    <row r="18" spans="1:7" x14ac:dyDescent="0.25">
      <c r="A18" s="173" t="s">
        <v>403</v>
      </c>
      <c r="B18" s="132" t="s">
        <v>29</v>
      </c>
      <c r="C18" s="133">
        <v>149277128.78156</v>
      </c>
    </row>
    <row r="19" spans="1:7" x14ac:dyDescent="0.25">
      <c r="A19" s="173" t="s">
        <v>340</v>
      </c>
      <c r="B19" s="132" t="s">
        <v>30</v>
      </c>
      <c r="C19" s="133">
        <v>293340683.95096201</v>
      </c>
      <c r="E19" s="134"/>
      <c r="F19" s="134"/>
      <c r="G19" s="134"/>
    </row>
    <row r="20" spans="1:7" x14ac:dyDescent="0.25">
      <c r="A20" s="173" t="s">
        <v>404</v>
      </c>
      <c r="B20" s="132" t="s">
        <v>31</v>
      </c>
      <c r="C20" s="133">
        <v>132003307.777933</v>
      </c>
    </row>
    <row r="21" spans="1:7" x14ac:dyDescent="0.25">
      <c r="A21" s="173" t="s">
        <v>405</v>
      </c>
      <c r="B21" s="132" t="s">
        <v>32</v>
      </c>
      <c r="C21" s="133">
        <v>73335170.987740993</v>
      </c>
    </row>
    <row r="22" spans="1:7" x14ac:dyDescent="0.25">
      <c r="A22" s="173" t="s">
        <v>406</v>
      </c>
      <c r="B22" s="132" t="s">
        <v>33</v>
      </c>
      <c r="C22" s="133">
        <v>132003307.777933</v>
      </c>
    </row>
    <row r="23" spans="1:7" x14ac:dyDescent="0.25">
      <c r="A23" s="173" t="s">
        <v>407</v>
      </c>
      <c r="B23" s="132" t="s">
        <v>34</v>
      </c>
      <c r="C23" s="133">
        <v>15754970</v>
      </c>
    </row>
    <row r="24" spans="1:7" x14ac:dyDescent="0.25">
      <c r="A24" s="138"/>
      <c r="B24" s="138"/>
      <c r="C24" s="139" t="s">
        <v>89</v>
      </c>
    </row>
    <row r="25" spans="1:7" x14ac:dyDescent="0.25">
      <c r="A25" s="174" t="s">
        <v>303</v>
      </c>
      <c r="B25" s="132" t="s">
        <v>39</v>
      </c>
      <c r="C25" s="133">
        <v>132003307.777933</v>
      </c>
    </row>
    <row r="26" spans="1:7" x14ac:dyDescent="0.25">
      <c r="A26" s="134"/>
      <c r="B26" s="134"/>
    </row>
  </sheetData>
  <mergeCells count="6">
    <mergeCell ref="A3:F3"/>
    <mergeCell ref="A12:C12"/>
    <mergeCell ref="A13:C13"/>
    <mergeCell ref="A14:C14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tabSelected="1" view="pageBreakPreview" zoomScaleNormal="85" zoomScaleSheetLayoutView="100" workbookViewId="0">
      <selection activeCell="A10" sqref="A10"/>
    </sheetView>
  </sheetViews>
  <sheetFormatPr defaultColWidth="11.44140625" defaultRowHeight="12" x14ac:dyDescent="0.25"/>
  <cols>
    <col min="1" max="1" width="57.88671875" style="2" customWidth="1"/>
    <col min="2" max="2" width="8.33203125" style="2" customWidth="1"/>
    <col min="3" max="3" width="13.6640625" style="2" customWidth="1"/>
    <col min="4" max="16384" width="11.44140625" style="2"/>
  </cols>
  <sheetData>
    <row r="1" spans="1:3" x14ac:dyDescent="0.25">
      <c r="A1" s="1" t="s">
        <v>408</v>
      </c>
    </row>
    <row r="2" spans="1:3" x14ac:dyDescent="0.25">
      <c r="A2" s="3" t="s">
        <v>0</v>
      </c>
      <c r="B2" s="3"/>
      <c r="C2" s="4"/>
    </row>
    <row r="3" spans="1:3" x14ac:dyDescent="0.25">
      <c r="A3" s="5" t="s">
        <v>151</v>
      </c>
      <c r="B3" s="5"/>
    </row>
    <row r="4" spans="1:3" ht="39" customHeight="1" x14ac:dyDescent="0.25">
      <c r="A4" s="5"/>
      <c r="B4" s="5"/>
      <c r="C4" s="6" t="s">
        <v>152</v>
      </c>
    </row>
    <row r="5" spans="1:3" x14ac:dyDescent="0.25">
      <c r="A5" s="149" t="s">
        <v>195</v>
      </c>
      <c r="B5" s="150"/>
      <c r="C5" s="8" t="s">
        <v>1</v>
      </c>
    </row>
    <row r="6" spans="1:3" ht="24" x14ac:dyDescent="0.25">
      <c r="A6" s="151" t="s">
        <v>196</v>
      </c>
      <c r="B6" s="8" t="s">
        <v>44</v>
      </c>
      <c r="C6" s="11">
        <v>1128639555.53</v>
      </c>
    </row>
    <row r="7" spans="1:3" ht="24" x14ac:dyDescent="0.25">
      <c r="A7" s="152" t="s">
        <v>197</v>
      </c>
      <c r="B7" s="8" t="s">
        <v>45</v>
      </c>
      <c r="C7" s="11">
        <v>1083669273.6800001</v>
      </c>
    </row>
    <row r="8" spans="1:3" x14ac:dyDescent="0.25">
      <c r="A8" s="152" t="s">
        <v>198</v>
      </c>
      <c r="B8" s="8" t="s">
        <v>46</v>
      </c>
      <c r="C8" s="11" t="s">
        <v>419</v>
      </c>
    </row>
    <row r="9" spans="1:3" x14ac:dyDescent="0.25">
      <c r="A9" s="152" t="s">
        <v>199</v>
      </c>
      <c r="B9" s="8" t="s">
        <v>47</v>
      </c>
      <c r="C9" s="11">
        <v>1038494142.88</v>
      </c>
    </row>
    <row r="10" spans="1:3" x14ac:dyDescent="0.25">
      <c r="A10" s="152" t="s">
        <v>200</v>
      </c>
      <c r="B10" s="8" t="s">
        <v>48</v>
      </c>
      <c r="C10" s="11">
        <v>45175130.799999997</v>
      </c>
    </row>
    <row r="11" spans="1:3" ht="24" x14ac:dyDescent="0.25">
      <c r="A11" s="152" t="s">
        <v>201</v>
      </c>
      <c r="B11" s="8" t="s">
        <v>49</v>
      </c>
      <c r="C11" s="11">
        <v>44970281.850000001</v>
      </c>
    </row>
    <row r="12" spans="1:3" x14ac:dyDescent="0.25">
      <c r="A12" s="152" t="s">
        <v>198</v>
      </c>
      <c r="B12" s="8" t="s">
        <v>50</v>
      </c>
      <c r="C12" s="11" t="s">
        <v>419</v>
      </c>
    </row>
    <row r="13" spans="1:3" x14ac:dyDescent="0.25">
      <c r="A13" s="152" t="s">
        <v>199</v>
      </c>
      <c r="B13" s="8" t="s">
        <v>51</v>
      </c>
      <c r="C13" s="11">
        <v>40212945.57</v>
      </c>
    </row>
    <row r="14" spans="1:3" x14ac:dyDescent="0.25">
      <c r="A14" s="152" t="s">
        <v>200</v>
      </c>
      <c r="B14" s="8" t="s">
        <v>52</v>
      </c>
      <c r="C14" s="11">
        <v>4757336.28</v>
      </c>
    </row>
    <row r="15" spans="1:3" s="14" customFormat="1" ht="48" x14ac:dyDescent="0.25">
      <c r="A15" s="100" t="s">
        <v>202</v>
      </c>
      <c r="B15" s="23" t="s">
        <v>53</v>
      </c>
      <c r="C15" s="11">
        <v>171833375.53999999</v>
      </c>
    </row>
    <row r="16" spans="1:3" ht="24" x14ac:dyDescent="0.25">
      <c r="A16" s="152" t="s">
        <v>203</v>
      </c>
      <c r="B16" s="8" t="s">
        <v>54</v>
      </c>
      <c r="C16" s="11" t="s">
        <v>419</v>
      </c>
    </row>
    <row r="17" spans="1:3" x14ac:dyDescent="0.25">
      <c r="A17" s="152" t="s">
        <v>198</v>
      </c>
      <c r="B17" s="8" t="s">
        <v>55</v>
      </c>
      <c r="C17" s="11" t="s">
        <v>419</v>
      </c>
    </row>
    <row r="18" spans="1:3" x14ac:dyDescent="0.25">
      <c r="A18" s="152" t="s">
        <v>199</v>
      </c>
      <c r="B18" s="8" t="s">
        <v>56</v>
      </c>
      <c r="C18" s="11" t="s">
        <v>419</v>
      </c>
    </row>
    <row r="19" spans="1:3" x14ac:dyDescent="0.25">
      <c r="A19" s="152" t="s">
        <v>200</v>
      </c>
      <c r="B19" s="8" t="s">
        <v>57</v>
      </c>
      <c r="C19" s="11" t="s">
        <v>419</v>
      </c>
    </row>
    <row r="20" spans="1:3" ht="48" x14ac:dyDescent="0.25">
      <c r="A20" s="152" t="s">
        <v>204</v>
      </c>
      <c r="B20" s="8" t="s">
        <v>58</v>
      </c>
      <c r="C20" s="11">
        <v>171833375.53999999</v>
      </c>
    </row>
    <row r="21" spans="1:3" x14ac:dyDescent="0.25">
      <c r="A21" s="152" t="s">
        <v>198</v>
      </c>
      <c r="B21" s="8" t="s">
        <v>59</v>
      </c>
      <c r="C21" s="11" t="s">
        <v>419</v>
      </c>
    </row>
    <row r="22" spans="1:3" x14ac:dyDescent="0.25">
      <c r="A22" s="152" t="s">
        <v>199</v>
      </c>
      <c r="B22" s="8" t="s">
        <v>60</v>
      </c>
      <c r="C22" s="11">
        <v>168226816.97</v>
      </c>
    </row>
    <row r="23" spans="1:3" x14ac:dyDescent="0.25">
      <c r="A23" s="152" t="s">
        <v>200</v>
      </c>
      <c r="B23" s="8" t="s">
        <v>61</v>
      </c>
      <c r="C23" s="11">
        <v>3606558.57</v>
      </c>
    </row>
    <row r="24" spans="1:3" ht="36" x14ac:dyDescent="0.25">
      <c r="A24" s="151" t="s">
        <v>205</v>
      </c>
      <c r="B24" s="8" t="s">
        <v>62</v>
      </c>
      <c r="C24" s="11" t="s">
        <v>419</v>
      </c>
    </row>
    <row r="25" spans="1:3" x14ac:dyDescent="0.25">
      <c r="A25" s="152" t="s">
        <v>198</v>
      </c>
      <c r="B25" s="8" t="s">
        <v>63</v>
      </c>
      <c r="C25" s="11" t="s">
        <v>419</v>
      </c>
    </row>
    <row r="26" spans="1:3" x14ac:dyDescent="0.25">
      <c r="A26" s="152" t="s">
        <v>199</v>
      </c>
      <c r="B26" s="8" t="s">
        <v>64</v>
      </c>
      <c r="C26" s="11" t="s">
        <v>419</v>
      </c>
    </row>
    <row r="27" spans="1:3" x14ac:dyDescent="0.25">
      <c r="A27" s="152" t="s">
        <v>200</v>
      </c>
      <c r="B27" s="8" t="s">
        <v>65</v>
      </c>
      <c r="C27" s="11" t="s">
        <v>419</v>
      </c>
    </row>
    <row r="28" spans="1:3" x14ac:dyDescent="0.25">
      <c r="A28" s="151" t="s">
        <v>206</v>
      </c>
      <c r="B28" s="8" t="s">
        <v>66</v>
      </c>
      <c r="C28" s="11" t="s">
        <v>419</v>
      </c>
    </row>
    <row r="29" spans="1:3" x14ac:dyDescent="0.25">
      <c r="A29" s="151" t="s">
        <v>207</v>
      </c>
      <c r="B29" s="8" t="s">
        <v>67</v>
      </c>
      <c r="C29" s="11">
        <v>835834.86</v>
      </c>
    </row>
    <row r="30" spans="1:3" x14ac:dyDescent="0.25">
      <c r="A30" s="151" t="s">
        <v>208</v>
      </c>
      <c r="B30" s="8" t="s">
        <v>68</v>
      </c>
      <c r="C30" s="11">
        <v>1047712.99</v>
      </c>
    </row>
    <row r="31" spans="1:3" x14ac:dyDescent="0.25">
      <c r="A31" s="151" t="s">
        <v>209</v>
      </c>
      <c r="B31" s="8" t="s">
        <v>69</v>
      </c>
      <c r="C31" s="11">
        <v>203231007.88999999</v>
      </c>
    </row>
    <row r="32" spans="1:3" x14ac:dyDescent="0.25">
      <c r="A32" s="151" t="s">
        <v>210</v>
      </c>
      <c r="B32" s="8" t="s">
        <v>70</v>
      </c>
      <c r="C32" s="11">
        <v>80084308.5</v>
      </c>
    </row>
    <row r="33" spans="1:3" x14ac:dyDescent="0.25">
      <c r="A33" s="151" t="s">
        <v>170</v>
      </c>
      <c r="B33" s="8" t="s">
        <v>71</v>
      </c>
      <c r="C33" s="11" t="s">
        <v>419</v>
      </c>
    </row>
    <row r="34" spans="1:3" x14ac:dyDescent="0.25">
      <c r="A34" s="151" t="s">
        <v>211</v>
      </c>
      <c r="B34" s="8" t="s">
        <v>72</v>
      </c>
      <c r="C34" s="11" t="s">
        <v>419</v>
      </c>
    </row>
    <row r="35" spans="1:3" x14ac:dyDescent="0.25">
      <c r="A35" s="151" t="s">
        <v>212</v>
      </c>
      <c r="B35" s="8" t="s">
        <v>73</v>
      </c>
      <c r="C35" s="11">
        <v>10646043.52</v>
      </c>
    </row>
    <row r="36" spans="1:3" s="14" customFormat="1" x14ac:dyDescent="0.25">
      <c r="A36" s="100" t="s">
        <v>213</v>
      </c>
      <c r="B36" s="23" t="s">
        <v>74</v>
      </c>
      <c r="C36" s="11">
        <v>313595.77</v>
      </c>
    </row>
    <row r="37" spans="1:3" x14ac:dyDescent="0.25">
      <c r="A37" s="151" t="s">
        <v>214</v>
      </c>
      <c r="B37" s="8" t="s">
        <v>75</v>
      </c>
      <c r="C37" s="11">
        <v>268562.46000000002</v>
      </c>
    </row>
    <row r="38" spans="1:3" x14ac:dyDescent="0.25">
      <c r="A38" s="151" t="s">
        <v>215</v>
      </c>
      <c r="B38" s="8" t="s">
        <v>76</v>
      </c>
      <c r="C38" s="11">
        <v>119555462.72</v>
      </c>
    </row>
    <row r="39" spans="1:3" x14ac:dyDescent="0.25">
      <c r="A39" s="151" t="s">
        <v>216</v>
      </c>
      <c r="B39" s="8" t="s">
        <v>77</v>
      </c>
      <c r="C39" s="11">
        <v>22381393.719999999</v>
      </c>
    </row>
    <row r="40" spans="1:3" x14ac:dyDescent="0.25">
      <c r="A40" s="152" t="s">
        <v>217</v>
      </c>
      <c r="B40" s="8" t="s">
        <v>78</v>
      </c>
      <c r="C40" s="11" t="s">
        <v>419</v>
      </c>
    </row>
    <row r="41" spans="1:3" x14ac:dyDescent="0.25">
      <c r="A41" s="152" t="s">
        <v>218</v>
      </c>
      <c r="B41" s="8" t="s">
        <v>79</v>
      </c>
      <c r="C41" s="11">
        <v>22381393.719999999</v>
      </c>
    </row>
    <row r="42" spans="1:3" x14ac:dyDescent="0.25">
      <c r="A42" s="151" t="s">
        <v>219</v>
      </c>
      <c r="B42" s="8" t="s">
        <v>80</v>
      </c>
      <c r="C42" s="11">
        <v>46811590.780000001</v>
      </c>
    </row>
    <row r="43" spans="1:3" x14ac:dyDescent="0.25">
      <c r="A43" s="155" t="s">
        <v>220</v>
      </c>
      <c r="B43" s="8" t="s">
        <v>81</v>
      </c>
      <c r="C43" s="11">
        <v>1785648444.28</v>
      </c>
    </row>
    <row r="44" spans="1:3" x14ac:dyDescent="0.25">
      <c r="A44" s="155" t="s">
        <v>221</v>
      </c>
      <c r="B44" s="8" t="s">
        <v>82</v>
      </c>
      <c r="C44" s="11">
        <v>654444280.419999</v>
      </c>
    </row>
    <row r="45" spans="1:3" x14ac:dyDescent="0.25">
      <c r="A45" s="24"/>
      <c r="B45" s="25"/>
      <c r="C45" s="26"/>
    </row>
    <row r="46" spans="1:3" x14ac:dyDescent="0.25">
      <c r="A46" s="9"/>
      <c r="B46" s="9"/>
      <c r="C46" s="16"/>
    </row>
    <row r="47" spans="1:3" x14ac:dyDescent="0.25">
      <c r="A47" s="4" t="s">
        <v>43</v>
      </c>
      <c r="B47" s="4"/>
      <c r="C47" s="17" t="s">
        <v>43</v>
      </c>
    </row>
    <row r="48" spans="1:3" x14ac:dyDescent="0.25">
      <c r="C48" s="16"/>
    </row>
    <row r="50" spans="1:3" x14ac:dyDescent="0.25">
      <c r="A50" s="4"/>
      <c r="B50" s="4"/>
    </row>
    <row r="51" spans="1:3" x14ac:dyDescent="0.25">
      <c r="A51" s="18"/>
      <c r="B51" s="18"/>
      <c r="C51" s="18"/>
    </row>
    <row r="52" spans="1:3" x14ac:dyDescent="0.25">
      <c r="A52" s="18"/>
      <c r="B52" s="18"/>
      <c r="C52" s="18"/>
    </row>
    <row r="53" spans="1:3" x14ac:dyDescent="0.25">
      <c r="A53" s="19"/>
      <c r="B53" s="19"/>
      <c r="C53" s="19"/>
    </row>
    <row r="54" spans="1:3" x14ac:dyDescent="0.25">
      <c r="A54" s="19"/>
      <c r="B54" s="20"/>
      <c r="C54" s="19"/>
    </row>
    <row r="55" spans="1:3" x14ac:dyDescent="0.25">
      <c r="A55" s="21"/>
      <c r="B55" s="21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Normal="60" zoomScaleSheetLayoutView="100" workbookViewId="0">
      <selection activeCell="A10" sqref="A10"/>
    </sheetView>
  </sheetViews>
  <sheetFormatPr defaultColWidth="11.44140625" defaultRowHeight="12" x14ac:dyDescent="0.25"/>
  <cols>
    <col min="1" max="1" width="34" style="29" customWidth="1"/>
    <col min="2" max="2" width="6" style="28" customWidth="1"/>
    <col min="3" max="11" width="11.6640625" style="29" customWidth="1"/>
    <col min="12" max="12" width="5.6640625" style="29" customWidth="1"/>
    <col min="13" max="13" width="12.44140625" style="30" customWidth="1"/>
    <col min="14" max="14" width="21.5546875" style="31" customWidth="1"/>
    <col min="15" max="15" width="20.5546875" style="29" customWidth="1"/>
    <col min="16" max="16" width="41.88671875" style="29" customWidth="1"/>
    <col min="17" max="16384" width="11.44140625" style="29"/>
  </cols>
  <sheetData>
    <row r="1" spans="1:15" x14ac:dyDescent="0.2">
      <c r="A1" s="1" t="s">
        <v>408</v>
      </c>
    </row>
    <row r="2" spans="1:15" x14ac:dyDescent="0.25">
      <c r="A2" s="27" t="s">
        <v>83</v>
      </c>
      <c r="M2" s="29"/>
      <c r="N2" s="29"/>
    </row>
    <row r="3" spans="1:15" x14ac:dyDescent="0.25">
      <c r="A3" s="7" t="s">
        <v>222</v>
      </c>
      <c r="B3" s="32"/>
      <c r="C3" s="27"/>
      <c r="M3" s="29"/>
      <c r="N3" s="29"/>
    </row>
    <row r="4" spans="1:15" ht="10.5" customHeight="1" x14ac:dyDescent="0.25">
      <c r="A4" s="27"/>
      <c r="B4" s="32"/>
      <c r="C4" s="27"/>
      <c r="M4" s="29"/>
      <c r="N4" s="29"/>
    </row>
    <row r="5" spans="1:15" ht="23.4" customHeight="1" x14ac:dyDescent="0.25">
      <c r="A5" s="33"/>
      <c r="B5" s="34"/>
      <c r="C5" s="179" t="s">
        <v>223</v>
      </c>
      <c r="D5" s="179"/>
      <c r="E5" s="179"/>
      <c r="F5" s="179"/>
      <c r="G5" s="179"/>
      <c r="H5" s="179"/>
      <c r="I5" s="179"/>
      <c r="J5" s="179"/>
      <c r="K5" s="179"/>
      <c r="L5" s="38"/>
      <c r="M5" s="29"/>
      <c r="N5" s="29"/>
    </row>
    <row r="6" spans="1:15" ht="84" x14ac:dyDescent="0.25">
      <c r="A6" s="27"/>
      <c r="B6" s="35"/>
      <c r="C6" s="37" t="s">
        <v>224</v>
      </c>
      <c r="D6" s="37" t="s">
        <v>225</v>
      </c>
      <c r="E6" s="37" t="s">
        <v>226</v>
      </c>
      <c r="F6" s="37" t="s">
        <v>227</v>
      </c>
      <c r="G6" s="37" t="s">
        <v>228</v>
      </c>
      <c r="H6" s="37" t="s">
        <v>229</v>
      </c>
      <c r="I6" s="37" t="s">
        <v>230</v>
      </c>
      <c r="J6" s="37" t="s">
        <v>231</v>
      </c>
      <c r="K6" s="37" t="s">
        <v>232</v>
      </c>
      <c r="L6" s="38"/>
      <c r="M6" s="29"/>
      <c r="N6" s="29"/>
    </row>
    <row r="7" spans="1:15" ht="15" customHeight="1" x14ac:dyDescent="0.25">
      <c r="C7" s="39" t="s">
        <v>1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41"/>
      <c r="M7" s="29"/>
      <c r="N7" s="29"/>
    </row>
    <row r="8" spans="1:15" ht="12" customHeight="1" x14ac:dyDescent="0.25">
      <c r="A8" s="42" t="s">
        <v>233</v>
      </c>
      <c r="B8" s="39"/>
      <c r="C8" s="143"/>
      <c r="D8" s="143"/>
      <c r="E8" s="143"/>
      <c r="F8" s="143"/>
      <c r="G8" s="143"/>
      <c r="H8" s="143"/>
      <c r="I8" s="143"/>
      <c r="J8" s="143"/>
      <c r="K8" s="143"/>
      <c r="L8" s="43"/>
      <c r="M8" s="29"/>
      <c r="N8" s="29"/>
    </row>
    <row r="9" spans="1:15" ht="12" customHeight="1" x14ac:dyDescent="0.25">
      <c r="A9" s="44" t="s">
        <v>234</v>
      </c>
      <c r="B9" s="39" t="s">
        <v>10</v>
      </c>
      <c r="C9" s="11">
        <v>35794450.030000001</v>
      </c>
      <c r="D9" s="11">
        <v>93351263.620000005</v>
      </c>
      <c r="E9" s="11" t="s">
        <v>419</v>
      </c>
      <c r="F9" s="11">
        <v>316784208.30000001</v>
      </c>
      <c r="G9" s="11">
        <v>235212709.34999999</v>
      </c>
      <c r="H9" s="11">
        <v>3166478.27</v>
      </c>
      <c r="I9" s="11">
        <v>187756390.37</v>
      </c>
      <c r="J9" s="11">
        <v>85015923.549999997</v>
      </c>
      <c r="K9" s="11">
        <v>93286641.099999994</v>
      </c>
      <c r="L9" s="46"/>
      <c r="N9" s="30"/>
      <c r="O9" s="30"/>
    </row>
    <row r="10" spans="1:15" ht="12" customHeight="1" x14ac:dyDescent="0.25">
      <c r="A10" s="47" t="s">
        <v>235</v>
      </c>
      <c r="B10" s="39" t="s">
        <v>11</v>
      </c>
      <c r="C10" s="11" t="s">
        <v>419</v>
      </c>
      <c r="D10" s="11" t="s">
        <v>419</v>
      </c>
      <c r="E10" s="11" t="s">
        <v>419</v>
      </c>
      <c r="F10" s="11">
        <v>225882290.08000001</v>
      </c>
      <c r="G10" s="11">
        <v>407181.36</v>
      </c>
      <c r="H10" s="11">
        <v>63172.85</v>
      </c>
      <c r="I10" s="11">
        <v>35508339.560000002</v>
      </c>
      <c r="J10" s="11">
        <v>5690161.6100000003</v>
      </c>
      <c r="K10" s="11">
        <v>0</v>
      </c>
      <c r="L10" s="46"/>
      <c r="N10" s="30"/>
      <c r="O10" s="30"/>
    </row>
    <row r="11" spans="1:15" ht="12" customHeight="1" x14ac:dyDescent="0.25">
      <c r="A11" s="47" t="s">
        <v>236</v>
      </c>
      <c r="B11" s="39" t="s">
        <v>12</v>
      </c>
      <c r="C11" s="143" t="s">
        <v>419</v>
      </c>
      <c r="D11" s="143" t="s">
        <v>419</v>
      </c>
      <c r="E11" s="143" t="s">
        <v>419</v>
      </c>
      <c r="F11" s="143" t="s">
        <v>419</v>
      </c>
      <c r="G11" s="143" t="s">
        <v>419</v>
      </c>
      <c r="H11" s="143" t="s">
        <v>419</v>
      </c>
      <c r="I11" s="143" t="s">
        <v>419</v>
      </c>
      <c r="J11" s="143" t="s">
        <v>419</v>
      </c>
      <c r="K11" s="143" t="s">
        <v>419</v>
      </c>
      <c r="L11" s="43"/>
      <c r="N11" s="30"/>
      <c r="O11" s="30"/>
    </row>
    <row r="12" spans="1:15" ht="12" customHeight="1" x14ac:dyDescent="0.25">
      <c r="A12" s="42" t="s">
        <v>237</v>
      </c>
      <c r="B12" s="39" t="s">
        <v>13</v>
      </c>
      <c r="C12" s="11">
        <v>0</v>
      </c>
      <c r="D12" s="11">
        <v>46651612.909999996</v>
      </c>
      <c r="E12" s="11" t="s">
        <v>419</v>
      </c>
      <c r="F12" s="11">
        <v>156825955.65000001</v>
      </c>
      <c r="G12" s="11">
        <v>605575.76</v>
      </c>
      <c r="H12" s="11">
        <v>126778.54</v>
      </c>
      <c r="I12" s="11">
        <v>94894722.890000001</v>
      </c>
      <c r="J12" s="11">
        <v>8991060.6500000004</v>
      </c>
      <c r="K12" s="11">
        <v>44054117.509999998</v>
      </c>
      <c r="L12" s="30"/>
      <c r="N12" s="30"/>
      <c r="O12" s="30"/>
    </row>
    <row r="13" spans="1:15" ht="12" customHeight="1" x14ac:dyDescent="0.25">
      <c r="A13" s="42" t="s">
        <v>238</v>
      </c>
      <c r="B13" s="39" t="s">
        <v>19</v>
      </c>
      <c r="C13" s="11">
        <v>35794450.030000001</v>
      </c>
      <c r="D13" s="11">
        <v>46699650.710000001</v>
      </c>
      <c r="E13" s="11" t="s">
        <v>419</v>
      </c>
      <c r="F13" s="11">
        <v>385840542.73000002</v>
      </c>
      <c r="G13" s="11">
        <v>235014314.94999999</v>
      </c>
      <c r="H13" s="11">
        <v>3102872.58</v>
      </c>
      <c r="I13" s="11">
        <v>128370007.04000001</v>
      </c>
      <c r="J13" s="11">
        <v>81715024.510000005</v>
      </c>
      <c r="K13" s="11">
        <v>49232523.590000004</v>
      </c>
      <c r="L13" s="30"/>
      <c r="N13" s="30"/>
      <c r="O13" s="30"/>
    </row>
    <row r="14" spans="1:15" ht="12" customHeight="1" x14ac:dyDescent="0.25">
      <c r="A14" s="42" t="s">
        <v>239</v>
      </c>
      <c r="B14" s="35"/>
      <c r="C14" s="143" t="s">
        <v>419</v>
      </c>
      <c r="D14" s="143" t="s">
        <v>419</v>
      </c>
      <c r="E14" s="143" t="s">
        <v>419</v>
      </c>
      <c r="F14" s="143" t="s">
        <v>419</v>
      </c>
      <c r="G14" s="143" t="s">
        <v>419</v>
      </c>
      <c r="H14" s="143" t="s">
        <v>419</v>
      </c>
      <c r="I14" s="143" t="s">
        <v>419</v>
      </c>
      <c r="J14" s="143" t="s">
        <v>419</v>
      </c>
      <c r="K14" s="143" t="s">
        <v>419</v>
      </c>
      <c r="L14" s="43"/>
      <c r="N14" s="30"/>
      <c r="O14" s="30"/>
    </row>
    <row r="15" spans="1:15" ht="12" customHeight="1" x14ac:dyDescent="0.25">
      <c r="A15" s="44" t="s">
        <v>234</v>
      </c>
      <c r="B15" s="39" t="s">
        <v>20</v>
      </c>
      <c r="C15" s="11">
        <v>33116001.129999999</v>
      </c>
      <c r="D15" s="11">
        <v>85160782.010000005</v>
      </c>
      <c r="E15" s="11" t="s">
        <v>419</v>
      </c>
      <c r="F15" s="11">
        <v>315946848.13999999</v>
      </c>
      <c r="G15" s="11">
        <v>230333564.28999999</v>
      </c>
      <c r="H15" s="11">
        <v>3307025.36</v>
      </c>
      <c r="I15" s="11">
        <v>188399746.09999999</v>
      </c>
      <c r="J15" s="11">
        <v>77382728.540000007</v>
      </c>
      <c r="K15" s="11">
        <v>66403124.640000001</v>
      </c>
      <c r="L15" s="43"/>
      <c r="N15" s="30"/>
      <c r="O15" s="30"/>
    </row>
    <row r="16" spans="1:15" ht="12" customHeight="1" x14ac:dyDescent="0.25">
      <c r="A16" s="47" t="s">
        <v>235</v>
      </c>
      <c r="B16" s="39" t="s">
        <v>21</v>
      </c>
      <c r="C16" s="11" t="s">
        <v>419</v>
      </c>
      <c r="D16" s="11" t="s">
        <v>419</v>
      </c>
      <c r="E16" s="11" t="s">
        <v>419</v>
      </c>
      <c r="F16" s="11">
        <v>225882290.08000001</v>
      </c>
      <c r="G16" s="11">
        <v>406529.09</v>
      </c>
      <c r="H16" s="11">
        <v>64277.17</v>
      </c>
      <c r="I16" s="11">
        <v>22767633.760000002</v>
      </c>
      <c r="J16" s="11">
        <v>4163551.54</v>
      </c>
      <c r="K16" s="11">
        <v>0</v>
      </c>
      <c r="L16" s="30"/>
      <c r="N16" s="30"/>
      <c r="O16" s="30"/>
    </row>
    <row r="17" spans="1:15" ht="12" customHeight="1" x14ac:dyDescent="0.25">
      <c r="A17" s="47" t="s">
        <v>236</v>
      </c>
      <c r="B17" s="39" t="s">
        <v>22</v>
      </c>
      <c r="C17" s="143" t="s">
        <v>419</v>
      </c>
      <c r="D17" s="143" t="s">
        <v>419</v>
      </c>
      <c r="E17" s="143" t="s">
        <v>419</v>
      </c>
      <c r="F17" s="143" t="s">
        <v>419</v>
      </c>
      <c r="G17" s="143" t="s">
        <v>419</v>
      </c>
      <c r="H17" s="143" t="s">
        <v>419</v>
      </c>
      <c r="I17" s="143" t="s">
        <v>419</v>
      </c>
      <c r="J17" s="143" t="s">
        <v>419</v>
      </c>
      <c r="K17" s="143" t="s">
        <v>419</v>
      </c>
      <c r="L17" s="30"/>
      <c r="N17" s="30"/>
      <c r="O17" s="30"/>
    </row>
    <row r="18" spans="1:15" ht="12" customHeight="1" x14ac:dyDescent="0.25">
      <c r="A18" s="42" t="s">
        <v>237</v>
      </c>
      <c r="B18" s="39" t="s">
        <v>23</v>
      </c>
      <c r="C18" s="11" t="s">
        <v>419</v>
      </c>
      <c r="D18" s="11">
        <v>42540247.719999999</v>
      </c>
      <c r="E18" s="11" t="s">
        <v>419</v>
      </c>
      <c r="F18" s="11">
        <v>156770570.63999999</v>
      </c>
      <c r="G18" s="11">
        <v>684253.68</v>
      </c>
      <c r="H18" s="11">
        <v>272449.76</v>
      </c>
      <c r="I18" s="11">
        <v>86923885.950000003</v>
      </c>
      <c r="J18" s="11">
        <v>6249848.2699999996</v>
      </c>
      <c r="K18" s="11">
        <v>33690929.920000002</v>
      </c>
      <c r="L18" s="30"/>
      <c r="N18" s="30"/>
      <c r="O18" s="30"/>
    </row>
    <row r="19" spans="1:15" ht="12" customHeight="1" x14ac:dyDescent="0.25">
      <c r="A19" s="42" t="s">
        <v>238</v>
      </c>
      <c r="B19" s="39" t="s">
        <v>29</v>
      </c>
      <c r="C19" s="11">
        <v>33116001.129999999</v>
      </c>
      <c r="D19" s="11">
        <v>42620534.289999999</v>
      </c>
      <c r="E19" s="11" t="s">
        <v>419</v>
      </c>
      <c r="F19" s="11">
        <v>385058567.57999998</v>
      </c>
      <c r="G19" s="11">
        <v>230055839.69999999</v>
      </c>
      <c r="H19" s="11">
        <v>3098852.77</v>
      </c>
      <c r="I19" s="11">
        <v>124243493.91</v>
      </c>
      <c r="J19" s="11">
        <v>75296431.810000002</v>
      </c>
      <c r="K19" s="11">
        <v>32712194.719999999</v>
      </c>
      <c r="L19" s="30"/>
      <c r="N19" s="30"/>
      <c r="O19" s="30"/>
    </row>
    <row r="20" spans="1:15" ht="12" customHeight="1" x14ac:dyDescent="0.25">
      <c r="A20" s="42" t="s">
        <v>240</v>
      </c>
      <c r="B20" s="39"/>
      <c r="C20" s="143" t="s">
        <v>419</v>
      </c>
      <c r="D20" s="143" t="s">
        <v>419</v>
      </c>
      <c r="E20" s="143" t="s">
        <v>419</v>
      </c>
      <c r="F20" s="143" t="s">
        <v>419</v>
      </c>
      <c r="G20" s="143" t="s">
        <v>419</v>
      </c>
      <c r="H20" s="143" t="s">
        <v>419</v>
      </c>
      <c r="I20" s="143" t="s">
        <v>419</v>
      </c>
      <c r="J20" s="143" t="s">
        <v>419</v>
      </c>
      <c r="K20" s="143" t="s">
        <v>419</v>
      </c>
      <c r="L20" s="43"/>
      <c r="N20" s="30"/>
      <c r="O20" s="30"/>
    </row>
    <row r="21" spans="1:15" ht="12" customHeight="1" x14ac:dyDescent="0.25">
      <c r="A21" s="44" t="s">
        <v>234</v>
      </c>
      <c r="B21" s="39" t="s">
        <v>30</v>
      </c>
      <c r="C21" s="11">
        <v>22494710.98</v>
      </c>
      <c r="D21" s="11">
        <v>28460862.199999999</v>
      </c>
      <c r="E21" s="11" t="s">
        <v>419</v>
      </c>
      <c r="F21" s="11">
        <v>213493331.97</v>
      </c>
      <c r="G21" s="11">
        <v>163345441.46000001</v>
      </c>
      <c r="H21" s="11">
        <v>1570616.49</v>
      </c>
      <c r="I21" s="11">
        <v>106982229.52</v>
      </c>
      <c r="J21" s="11">
        <v>41367469.619999997</v>
      </c>
      <c r="K21" s="11">
        <v>24774129.219999999</v>
      </c>
      <c r="L21" s="30"/>
      <c r="N21" s="30"/>
      <c r="O21" s="30"/>
    </row>
    <row r="22" spans="1:15" ht="12" customHeight="1" x14ac:dyDescent="0.25">
      <c r="A22" s="47" t="s">
        <v>235</v>
      </c>
      <c r="B22" s="39" t="s">
        <v>31</v>
      </c>
      <c r="C22" s="11" t="s">
        <v>419</v>
      </c>
      <c r="D22" s="11" t="s">
        <v>419</v>
      </c>
      <c r="E22" s="11" t="s">
        <v>419</v>
      </c>
      <c r="F22" s="11">
        <v>154454206.22</v>
      </c>
      <c r="G22" s="11">
        <v>71154.720000000001</v>
      </c>
      <c r="H22" s="11">
        <v>-11066.56</v>
      </c>
      <c r="I22" s="11">
        <v>34993690.880000003</v>
      </c>
      <c r="J22" s="11">
        <v>1467742.01</v>
      </c>
      <c r="K22" s="11">
        <v>0</v>
      </c>
      <c r="L22" s="30"/>
      <c r="N22" s="30"/>
      <c r="O22" s="30"/>
    </row>
    <row r="23" spans="1:15" ht="12" customHeight="1" x14ac:dyDescent="0.25">
      <c r="A23" s="47" t="s">
        <v>236</v>
      </c>
      <c r="B23" s="39" t="s">
        <v>32</v>
      </c>
      <c r="C23" s="143" t="s">
        <v>419</v>
      </c>
      <c r="D23" s="143" t="s">
        <v>419</v>
      </c>
      <c r="E23" s="143" t="s">
        <v>419</v>
      </c>
      <c r="F23" s="143" t="s">
        <v>419</v>
      </c>
      <c r="G23" s="143" t="s">
        <v>419</v>
      </c>
      <c r="H23" s="143" t="s">
        <v>419</v>
      </c>
      <c r="I23" s="143" t="s">
        <v>419</v>
      </c>
      <c r="J23" s="143" t="s">
        <v>419</v>
      </c>
      <c r="K23" s="143" t="s">
        <v>419</v>
      </c>
      <c r="L23" s="30"/>
      <c r="N23" s="30"/>
      <c r="O23" s="30"/>
    </row>
    <row r="24" spans="1:15" ht="12" customHeight="1" x14ac:dyDescent="0.25">
      <c r="A24" s="42" t="s">
        <v>237</v>
      </c>
      <c r="B24" s="39" t="s">
        <v>33</v>
      </c>
      <c r="C24" s="11" t="s">
        <v>419</v>
      </c>
      <c r="D24" s="11">
        <v>14144487.970000001</v>
      </c>
      <c r="E24" s="11" t="s">
        <v>419</v>
      </c>
      <c r="F24" s="11">
        <v>114440197.18000001</v>
      </c>
      <c r="G24" s="11">
        <v>530617.17000000004</v>
      </c>
      <c r="H24" s="11">
        <v>170.26</v>
      </c>
      <c r="I24" s="11">
        <v>80909231.239999995</v>
      </c>
      <c r="J24" s="11">
        <v>3137494.31</v>
      </c>
      <c r="K24" s="11">
        <v>16861515.690000001</v>
      </c>
      <c r="M24" s="29"/>
      <c r="N24" s="29"/>
    </row>
    <row r="25" spans="1:15" ht="12" customHeight="1" x14ac:dyDescent="0.25">
      <c r="A25" s="42" t="s">
        <v>238</v>
      </c>
      <c r="B25" s="39" t="s">
        <v>39</v>
      </c>
      <c r="C25" s="11">
        <v>22494710.98</v>
      </c>
      <c r="D25" s="11">
        <v>14316374.23</v>
      </c>
      <c r="E25" s="11" t="s">
        <v>419</v>
      </c>
      <c r="F25" s="11">
        <v>253507341.00999999</v>
      </c>
      <c r="G25" s="11">
        <v>162885979.00999999</v>
      </c>
      <c r="H25" s="11">
        <v>1559379.67</v>
      </c>
      <c r="I25" s="11">
        <v>61066689.159999996</v>
      </c>
      <c r="J25" s="11">
        <v>39697717.32</v>
      </c>
      <c r="K25" s="11">
        <v>7912613.5300000003</v>
      </c>
      <c r="M25" s="29"/>
      <c r="N25" s="29"/>
    </row>
    <row r="26" spans="1:15" ht="22.8" x14ac:dyDescent="0.25">
      <c r="A26" s="48" t="s">
        <v>241</v>
      </c>
      <c r="B26" s="39"/>
      <c r="C26" s="143" t="s">
        <v>419</v>
      </c>
      <c r="D26" s="143" t="s">
        <v>419</v>
      </c>
      <c r="E26" s="143" t="s">
        <v>419</v>
      </c>
      <c r="F26" s="143" t="s">
        <v>419</v>
      </c>
      <c r="G26" s="143" t="s">
        <v>419</v>
      </c>
      <c r="H26" s="143" t="s">
        <v>419</v>
      </c>
      <c r="I26" s="143" t="s">
        <v>419</v>
      </c>
      <c r="J26" s="143" t="s">
        <v>419</v>
      </c>
      <c r="K26" s="143" t="s">
        <v>419</v>
      </c>
      <c r="M26" s="29"/>
      <c r="N26" s="29"/>
    </row>
    <row r="27" spans="1:15" ht="12" customHeight="1" x14ac:dyDescent="0.25">
      <c r="A27" s="44" t="s">
        <v>234</v>
      </c>
      <c r="B27" s="39" t="s">
        <v>40</v>
      </c>
      <c r="C27" s="11" t="s">
        <v>419</v>
      </c>
      <c r="D27" s="11" t="s">
        <v>419</v>
      </c>
      <c r="E27" s="11" t="s">
        <v>419</v>
      </c>
      <c r="F27" s="11" t="s">
        <v>419</v>
      </c>
      <c r="G27" s="11" t="s">
        <v>419</v>
      </c>
      <c r="H27" s="11" t="s">
        <v>419</v>
      </c>
      <c r="I27" s="11" t="s">
        <v>419</v>
      </c>
      <c r="J27" s="11" t="s">
        <v>419</v>
      </c>
      <c r="K27" s="11" t="s">
        <v>419</v>
      </c>
      <c r="M27" s="29"/>
      <c r="N27" s="29"/>
    </row>
    <row r="28" spans="1:15" ht="12" customHeight="1" x14ac:dyDescent="0.25">
      <c r="A28" s="44" t="s">
        <v>235</v>
      </c>
      <c r="B28" s="39" t="s">
        <v>41</v>
      </c>
      <c r="C28" s="11" t="s">
        <v>419</v>
      </c>
      <c r="D28" s="11" t="s">
        <v>419</v>
      </c>
      <c r="E28" s="11" t="s">
        <v>419</v>
      </c>
      <c r="F28" s="11" t="s">
        <v>419</v>
      </c>
      <c r="G28" s="11" t="s">
        <v>419</v>
      </c>
      <c r="H28" s="11" t="s">
        <v>419</v>
      </c>
      <c r="I28" s="11" t="s">
        <v>419</v>
      </c>
      <c r="J28" s="11" t="s">
        <v>419</v>
      </c>
      <c r="K28" s="11" t="s">
        <v>419</v>
      </c>
      <c r="M28" s="29"/>
      <c r="N28" s="29"/>
    </row>
    <row r="29" spans="1:15" ht="12" customHeight="1" x14ac:dyDescent="0.25">
      <c r="A29" s="44" t="s">
        <v>236</v>
      </c>
      <c r="B29" s="39" t="s">
        <v>92</v>
      </c>
      <c r="C29" s="143" t="s">
        <v>419</v>
      </c>
      <c r="D29" s="143" t="s">
        <v>419</v>
      </c>
      <c r="E29" s="143" t="s">
        <v>419</v>
      </c>
      <c r="F29" s="143" t="s">
        <v>419</v>
      </c>
      <c r="G29" s="143" t="s">
        <v>419</v>
      </c>
      <c r="H29" s="143" t="s">
        <v>419</v>
      </c>
      <c r="I29" s="143" t="s">
        <v>419</v>
      </c>
      <c r="J29" s="143" t="s">
        <v>419</v>
      </c>
      <c r="K29" s="143" t="s">
        <v>419</v>
      </c>
      <c r="M29" s="29"/>
      <c r="N29" s="29"/>
    </row>
    <row r="30" spans="1:15" ht="12" customHeight="1" x14ac:dyDescent="0.25">
      <c r="A30" s="49" t="s">
        <v>237</v>
      </c>
      <c r="B30" s="39" t="s">
        <v>93</v>
      </c>
      <c r="C30" s="11" t="s">
        <v>419</v>
      </c>
      <c r="D30" s="11" t="s">
        <v>419</v>
      </c>
      <c r="E30" s="11" t="s">
        <v>419</v>
      </c>
      <c r="F30" s="11" t="s">
        <v>419</v>
      </c>
      <c r="G30" s="11" t="s">
        <v>419</v>
      </c>
      <c r="H30" s="11" t="s">
        <v>419</v>
      </c>
      <c r="I30" s="11" t="s">
        <v>419</v>
      </c>
      <c r="J30" s="11" t="s">
        <v>419</v>
      </c>
      <c r="K30" s="11" t="s">
        <v>419</v>
      </c>
      <c r="M30" s="29"/>
      <c r="N30" s="29"/>
    </row>
    <row r="31" spans="1:15" ht="12" customHeight="1" x14ac:dyDescent="0.25">
      <c r="A31" s="49" t="s">
        <v>238</v>
      </c>
      <c r="B31" s="39" t="s">
        <v>42</v>
      </c>
      <c r="C31" s="11" t="s">
        <v>419</v>
      </c>
      <c r="D31" s="11" t="s">
        <v>419</v>
      </c>
      <c r="E31" s="11" t="s">
        <v>419</v>
      </c>
      <c r="F31" s="11" t="s">
        <v>419</v>
      </c>
      <c r="G31" s="11" t="s">
        <v>419</v>
      </c>
      <c r="H31" s="11" t="s">
        <v>419</v>
      </c>
      <c r="I31" s="11" t="s">
        <v>419</v>
      </c>
      <c r="J31" s="11" t="s">
        <v>419</v>
      </c>
      <c r="K31" s="11" t="s">
        <v>419</v>
      </c>
      <c r="M31" s="29"/>
      <c r="N31" s="29"/>
    </row>
    <row r="32" spans="1:15" ht="12" customHeight="1" x14ac:dyDescent="0.25">
      <c r="A32" s="42" t="s">
        <v>242</v>
      </c>
      <c r="B32" s="39" t="s">
        <v>48</v>
      </c>
      <c r="C32" s="11">
        <v>10601283.18</v>
      </c>
      <c r="D32" s="11">
        <v>12996119.560000001</v>
      </c>
      <c r="E32" s="11" t="s">
        <v>419</v>
      </c>
      <c r="F32" s="11">
        <v>111663431.72</v>
      </c>
      <c r="G32" s="11">
        <v>74576379.359999999</v>
      </c>
      <c r="H32" s="11">
        <v>1385068.45</v>
      </c>
      <c r="I32" s="11">
        <v>60442429.560000002</v>
      </c>
      <c r="J32" s="11">
        <v>33439024.359999999</v>
      </c>
      <c r="K32" s="11">
        <v>11144427.75</v>
      </c>
      <c r="M32" s="29"/>
      <c r="N32" s="29"/>
    </row>
    <row r="33" spans="1:16" ht="12" customHeight="1" x14ac:dyDescent="0.25">
      <c r="A33" s="50" t="s">
        <v>243</v>
      </c>
      <c r="B33" s="51" t="s">
        <v>94</v>
      </c>
      <c r="C33" s="143" t="s">
        <v>419</v>
      </c>
      <c r="D33" s="143" t="s">
        <v>419</v>
      </c>
      <c r="E33" s="143" t="s">
        <v>419</v>
      </c>
      <c r="F33" s="143" t="s">
        <v>419</v>
      </c>
      <c r="G33" s="143" t="s">
        <v>419</v>
      </c>
      <c r="H33" s="143" t="s">
        <v>419</v>
      </c>
      <c r="I33" s="143" t="s">
        <v>419</v>
      </c>
      <c r="J33" s="143" t="s">
        <v>419</v>
      </c>
      <c r="K33" s="143" t="s">
        <v>419</v>
      </c>
      <c r="L33" s="43"/>
      <c r="N33" s="30"/>
      <c r="O33" s="30"/>
      <c r="P33" s="30"/>
    </row>
    <row r="34" spans="1:16" ht="12" customHeight="1" x14ac:dyDescent="0.25">
      <c r="A34" s="42" t="s">
        <v>244</v>
      </c>
      <c r="B34" s="39" t="s">
        <v>95</v>
      </c>
      <c r="C34" s="143" t="s">
        <v>419</v>
      </c>
      <c r="D34" s="143" t="s">
        <v>419</v>
      </c>
      <c r="E34" s="143" t="s">
        <v>419</v>
      </c>
      <c r="F34" s="143" t="s">
        <v>419</v>
      </c>
      <c r="G34" s="143" t="s">
        <v>419</v>
      </c>
      <c r="H34" s="143" t="s">
        <v>419</v>
      </c>
      <c r="I34" s="143" t="s">
        <v>419</v>
      </c>
      <c r="J34" s="143" t="s">
        <v>419</v>
      </c>
      <c r="K34" s="143" t="s">
        <v>419</v>
      </c>
      <c r="L34" s="38"/>
      <c r="N34" s="30"/>
      <c r="O34" s="30"/>
      <c r="P34" s="30"/>
    </row>
    <row r="35" spans="1:16" x14ac:dyDescent="0.25">
      <c r="B35" s="43"/>
      <c r="K35" s="52"/>
      <c r="M35" s="29"/>
      <c r="N35" s="29"/>
    </row>
    <row r="36" spans="1:16" x14ac:dyDescent="0.25">
      <c r="B36" s="43"/>
      <c r="K36" s="52"/>
      <c r="M36" s="29"/>
      <c r="N36" s="29"/>
    </row>
    <row r="37" spans="1:16" x14ac:dyDescent="0.25">
      <c r="K37" s="52"/>
      <c r="L37" s="30"/>
      <c r="M37" s="29"/>
      <c r="N37" s="29"/>
    </row>
    <row r="40" spans="1:16" x14ac:dyDescent="0.25">
      <c r="B40" s="28" t="s">
        <v>96</v>
      </c>
      <c r="M40" s="29"/>
      <c r="N40" s="29"/>
    </row>
    <row r="41" spans="1:16" x14ac:dyDescent="0.25">
      <c r="B41" s="29"/>
      <c r="M41" s="29"/>
      <c r="N41" s="29"/>
    </row>
    <row r="42" spans="1:16" x14ac:dyDescent="0.25">
      <c r="B42" s="29"/>
      <c r="M42" s="29"/>
      <c r="N42" s="29"/>
    </row>
    <row r="43" spans="1:16" x14ac:dyDescent="0.25">
      <c r="B43" s="29"/>
      <c r="M43" s="29"/>
      <c r="N43" s="29"/>
    </row>
    <row r="44" spans="1:16" x14ac:dyDescent="0.25">
      <c r="B44" s="29"/>
      <c r="M44" s="29"/>
      <c r="N44" s="29"/>
    </row>
    <row r="45" spans="1:16" x14ac:dyDescent="0.25">
      <c r="B45" s="29"/>
      <c r="M45" s="29"/>
      <c r="N45" s="29"/>
    </row>
    <row r="46" spans="1:16" x14ac:dyDescent="0.25">
      <c r="B46" s="29"/>
      <c r="M46" s="29"/>
      <c r="N46" s="29"/>
    </row>
    <row r="47" spans="1:16" x14ac:dyDescent="0.25">
      <c r="B47" s="29"/>
      <c r="M47" s="29"/>
      <c r="N47" s="29"/>
    </row>
    <row r="48" spans="1:16" x14ac:dyDescent="0.25">
      <c r="B48" s="29"/>
      <c r="M48" s="29"/>
      <c r="N48" s="29"/>
    </row>
    <row r="49" spans="2:14" x14ac:dyDescent="0.25">
      <c r="B49" s="29"/>
      <c r="M49" s="29"/>
      <c r="N49" s="29"/>
    </row>
    <row r="50" spans="2:14" x14ac:dyDescent="0.25">
      <c r="B50" s="29"/>
      <c r="M50" s="29"/>
      <c r="N50" s="29"/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topLeftCell="A7" zoomScaleNormal="60" zoomScaleSheetLayoutView="100" workbookViewId="0">
      <selection activeCell="A10" sqref="A10"/>
    </sheetView>
  </sheetViews>
  <sheetFormatPr defaultColWidth="11.44140625" defaultRowHeight="12" x14ac:dyDescent="0.25"/>
  <cols>
    <col min="1" max="1" width="34" style="29" customWidth="1"/>
    <col min="2" max="2" width="6" style="28" customWidth="1"/>
    <col min="3" max="10" width="11.6640625" style="29" customWidth="1"/>
    <col min="11" max="11" width="5.6640625" style="29" customWidth="1"/>
    <col min="12" max="12" width="12.44140625" style="30" customWidth="1"/>
    <col min="13" max="13" width="21.5546875" style="31" customWidth="1"/>
    <col min="14" max="14" width="20.5546875" style="29" customWidth="1"/>
    <col min="15" max="15" width="41.88671875" style="29" customWidth="1"/>
    <col min="16" max="16384" width="11.44140625" style="29"/>
  </cols>
  <sheetData>
    <row r="1" spans="1:14" x14ac:dyDescent="0.2">
      <c r="A1" s="1" t="s">
        <v>408</v>
      </c>
    </row>
    <row r="2" spans="1:14" x14ac:dyDescent="0.25">
      <c r="A2" s="27" t="s">
        <v>83</v>
      </c>
      <c r="L2" s="29"/>
      <c r="M2" s="29"/>
    </row>
    <row r="3" spans="1:14" x14ac:dyDescent="0.25">
      <c r="A3" s="7" t="s">
        <v>222</v>
      </c>
      <c r="B3" s="32"/>
      <c r="C3" s="27"/>
      <c r="L3" s="29"/>
      <c r="M3" s="29"/>
    </row>
    <row r="4" spans="1:14" ht="10.5" customHeight="1" x14ac:dyDescent="0.25">
      <c r="A4" s="27"/>
      <c r="B4" s="32"/>
      <c r="C4" s="27"/>
      <c r="L4" s="29"/>
      <c r="M4" s="29"/>
    </row>
    <row r="5" spans="1:14" ht="59.4" customHeight="1" x14ac:dyDescent="0.25">
      <c r="A5" s="33"/>
      <c r="B5" s="34"/>
      <c r="C5" s="180" t="s">
        <v>223</v>
      </c>
      <c r="D5" s="181"/>
      <c r="E5" s="182"/>
      <c r="F5" s="180" t="s">
        <v>245</v>
      </c>
      <c r="G5" s="181"/>
      <c r="H5" s="181"/>
      <c r="I5" s="182"/>
      <c r="J5" s="183" t="s">
        <v>253</v>
      </c>
      <c r="K5" s="38"/>
      <c r="L5" s="29"/>
      <c r="M5" s="29"/>
    </row>
    <row r="6" spans="1:14" ht="36" x14ac:dyDescent="0.25">
      <c r="A6" s="27"/>
      <c r="B6" s="35"/>
      <c r="C6" s="140" t="s">
        <v>246</v>
      </c>
      <c r="D6" s="140" t="s">
        <v>247</v>
      </c>
      <c r="E6" s="140" t="s">
        <v>248</v>
      </c>
      <c r="F6" s="140" t="s">
        <v>249</v>
      </c>
      <c r="G6" s="140" t="s">
        <v>250</v>
      </c>
      <c r="H6" s="53" t="s">
        <v>251</v>
      </c>
      <c r="I6" s="36" t="s">
        <v>252</v>
      </c>
      <c r="J6" s="184"/>
      <c r="K6" s="38"/>
      <c r="L6" s="29"/>
      <c r="M6" s="29"/>
    </row>
    <row r="7" spans="1:14" ht="15" customHeight="1" x14ac:dyDescent="0.25">
      <c r="C7" s="39" t="s">
        <v>97</v>
      </c>
      <c r="D7" s="39" t="s">
        <v>98</v>
      </c>
      <c r="E7" s="39" t="s">
        <v>99</v>
      </c>
      <c r="F7" s="39" t="s">
        <v>100</v>
      </c>
      <c r="G7" s="39" t="s">
        <v>101</v>
      </c>
      <c r="H7" s="39" t="s">
        <v>102</v>
      </c>
      <c r="I7" s="40" t="s">
        <v>103</v>
      </c>
      <c r="J7" s="39" t="s">
        <v>104</v>
      </c>
      <c r="K7" s="41"/>
      <c r="L7" s="29"/>
      <c r="M7" s="29"/>
    </row>
    <row r="8" spans="1:14" ht="12" customHeight="1" x14ac:dyDescent="0.25">
      <c r="A8" s="42" t="s">
        <v>233</v>
      </c>
      <c r="B8" s="39"/>
      <c r="C8" s="143"/>
      <c r="D8" s="143"/>
      <c r="E8" s="143"/>
      <c r="F8" s="143"/>
      <c r="G8" s="143"/>
      <c r="H8" s="143"/>
      <c r="I8" s="143"/>
      <c r="J8" s="143"/>
      <c r="K8" s="43"/>
      <c r="L8" s="29"/>
      <c r="M8" s="29"/>
    </row>
    <row r="9" spans="1:14" ht="12" customHeight="1" x14ac:dyDescent="0.25">
      <c r="A9" s="44" t="s">
        <v>234</v>
      </c>
      <c r="B9" s="39" t="s">
        <v>10</v>
      </c>
      <c r="C9" s="45">
        <v>2748836.45</v>
      </c>
      <c r="D9" s="45">
        <v>22931238.93</v>
      </c>
      <c r="E9" s="45">
        <v>10834598.08</v>
      </c>
      <c r="F9" s="57" t="s">
        <v>419</v>
      </c>
      <c r="G9" s="57" t="s">
        <v>419</v>
      </c>
      <c r="H9" s="57" t="s">
        <v>419</v>
      </c>
      <c r="I9" s="57" t="s">
        <v>419</v>
      </c>
      <c r="J9" s="11">
        <v>1086882738.05</v>
      </c>
      <c r="K9" s="46"/>
      <c r="M9" s="30"/>
      <c r="N9" s="30"/>
    </row>
    <row r="10" spans="1:14" ht="12" customHeight="1" x14ac:dyDescent="0.25">
      <c r="A10" s="47" t="s">
        <v>235</v>
      </c>
      <c r="B10" s="39" t="s">
        <v>11</v>
      </c>
      <c r="C10" s="45">
        <v>0</v>
      </c>
      <c r="D10" s="45">
        <v>0</v>
      </c>
      <c r="E10" s="45">
        <v>3117012.18</v>
      </c>
      <c r="F10" s="57" t="s">
        <v>419</v>
      </c>
      <c r="G10" s="57" t="s">
        <v>419</v>
      </c>
      <c r="H10" s="57" t="s">
        <v>419</v>
      </c>
      <c r="I10" s="57" t="s">
        <v>419</v>
      </c>
      <c r="J10" s="11">
        <v>270668157.63999999</v>
      </c>
      <c r="K10" s="46"/>
      <c r="M10" s="30"/>
      <c r="N10" s="30"/>
    </row>
    <row r="11" spans="1:14" ht="12" customHeight="1" x14ac:dyDescent="0.25">
      <c r="A11" s="47" t="s">
        <v>236</v>
      </c>
      <c r="B11" s="39" t="s">
        <v>12</v>
      </c>
      <c r="C11" s="95" t="s">
        <v>419</v>
      </c>
      <c r="D11" s="95" t="s">
        <v>419</v>
      </c>
      <c r="E11" s="95" t="s">
        <v>419</v>
      </c>
      <c r="F11" s="45" t="s">
        <v>419</v>
      </c>
      <c r="G11" s="45" t="s">
        <v>419</v>
      </c>
      <c r="H11" s="45" t="s">
        <v>419</v>
      </c>
      <c r="I11" s="45" t="s">
        <v>419</v>
      </c>
      <c r="J11" s="11" t="s">
        <v>419</v>
      </c>
      <c r="K11" s="43"/>
      <c r="M11" s="30"/>
      <c r="N11" s="30"/>
    </row>
    <row r="12" spans="1:14" ht="12" customHeight="1" x14ac:dyDescent="0.25">
      <c r="A12" s="42" t="s">
        <v>237</v>
      </c>
      <c r="B12" s="39" t="s">
        <v>13</v>
      </c>
      <c r="C12" s="45">
        <v>756221.43999999994</v>
      </c>
      <c r="D12" s="45">
        <v>0</v>
      </c>
      <c r="E12" s="45">
        <v>4263572.4400000004</v>
      </c>
      <c r="F12" s="45" t="s">
        <v>419</v>
      </c>
      <c r="G12" s="45" t="s">
        <v>419</v>
      </c>
      <c r="H12" s="45" t="s">
        <v>419</v>
      </c>
      <c r="I12" s="45" t="s">
        <v>419</v>
      </c>
      <c r="J12" s="11">
        <v>357169617.79000002</v>
      </c>
      <c r="K12" s="30"/>
      <c r="M12" s="30"/>
      <c r="N12" s="30"/>
    </row>
    <row r="13" spans="1:14" ht="12" customHeight="1" x14ac:dyDescent="0.25">
      <c r="A13" s="42" t="s">
        <v>238</v>
      </c>
      <c r="B13" s="39" t="s">
        <v>19</v>
      </c>
      <c r="C13" s="45">
        <v>1992615.01</v>
      </c>
      <c r="D13" s="45">
        <v>22931238.93</v>
      </c>
      <c r="E13" s="45">
        <v>9688037.8200000003</v>
      </c>
      <c r="F13" s="45" t="s">
        <v>419</v>
      </c>
      <c r="G13" s="45" t="s">
        <v>419</v>
      </c>
      <c r="H13" s="45" t="s">
        <v>419</v>
      </c>
      <c r="I13" s="45" t="s">
        <v>419</v>
      </c>
      <c r="J13" s="11">
        <v>1000381277.9</v>
      </c>
      <c r="K13" s="30"/>
      <c r="M13" s="30"/>
      <c r="N13" s="30"/>
    </row>
    <row r="14" spans="1:14" ht="12" customHeight="1" x14ac:dyDescent="0.25">
      <c r="A14" s="42" t="s">
        <v>239</v>
      </c>
      <c r="B14" s="35"/>
      <c r="C14" s="143" t="s">
        <v>419</v>
      </c>
      <c r="D14" s="143" t="s">
        <v>419</v>
      </c>
      <c r="E14" s="143" t="s">
        <v>419</v>
      </c>
      <c r="F14" s="143" t="s">
        <v>419</v>
      </c>
      <c r="G14" s="143" t="s">
        <v>419</v>
      </c>
      <c r="H14" s="143" t="s">
        <v>419</v>
      </c>
      <c r="I14" s="143" t="s">
        <v>419</v>
      </c>
      <c r="J14" s="143" t="s">
        <v>419</v>
      </c>
      <c r="K14" s="43"/>
      <c r="M14" s="30"/>
      <c r="N14" s="30"/>
    </row>
    <row r="15" spans="1:14" ht="12" customHeight="1" x14ac:dyDescent="0.25">
      <c r="A15" s="44" t="s">
        <v>234</v>
      </c>
      <c r="B15" s="39" t="s">
        <v>20</v>
      </c>
      <c r="C15" s="45">
        <v>2491816.92</v>
      </c>
      <c r="D15" s="45">
        <v>21457297.23</v>
      </c>
      <c r="E15" s="45">
        <v>12800629.619999999</v>
      </c>
      <c r="F15" s="57" t="s">
        <v>419</v>
      </c>
      <c r="G15" s="57" t="s">
        <v>419</v>
      </c>
      <c r="H15" s="57" t="s">
        <v>419</v>
      </c>
      <c r="I15" s="57" t="s">
        <v>419</v>
      </c>
      <c r="J15" s="11">
        <v>1036799563.98</v>
      </c>
      <c r="K15" s="43"/>
      <c r="M15" s="30"/>
      <c r="N15" s="30"/>
    </row>
    <row r="16" spans="1:14" ht="12" customHeight="1" x14ac:dyDescent="0.25">
      <c r="A16" s="47" t="s">
        <v>235</v>
      </c>
      <c r="B16" s="39" t="s">
        <v>21</v>
      </c>
      <c r="C16" s="45">
        <v>0</v>
      </c>
      <c r="D16" s="45">
        <v>0</v>
      </c>
      <c r="E16" s="45">
        <v>2752773.03</v>
      </c>
      <c r="F16" s="57" t="s">
        <v>419</v>
      </c>
      <c r="G16" s="57" t="s">
        <v>419</v>
      </c>
      <c r="H16" s="57" t="s">
        <v>419</v>
      </c>
      <c r="I16" s="57" t="s">
        <v>419</v>
      </c>
      <c r="J16" s="11">
        <v>256037054.66999999</v>
      </c>
      <c r="K16" s="30"/>
      <c r="M16" s="30"/>
      <c r="N16" s="30"/>
    </row>
    <row r="17" spans="1:14" ht="12" customHeight="1" x14ac:dyDescent="0.25">
      <c r="A17" s="47" t="s">
        <v>236</v>
      </c>
      <c r="B17" s="39" t="s">
        <v>22</v>
      </c>
      <c r="C17" s="95" t="s">
        <v>419</v>
      </c>
      <c r="D17" s="95" t="s">
        <v>419</v>
      </c>
      <c r="E17" s="95" t="s">
        <v>419</v>
      </c>
      <c r="F17" s="45" t="s">
        <v>419</v>
      </c>
      <c r="G17" s="45" t="s">
        <v>419</v>
      </c>
      <c r="H17" s="45" t="s">
        <v>419</v>
      </c>
      <c r="I17" s="45" t="s">
        <v>419</v>
      </c>
      <c r="J17" s="11" t="s">
        <v>419</v>
      </c>
      <c r="K17" s="30"/>
      <c r="M17" s="30"/>
      <c r="N17" s="30"/>
    </row>
    <row r="18" spans="1:14" ht="12" customHeight="1" x14ac:dyDescent="0.25">
      <c r="A18" s="42" t="s">
        <v>237</v>
      </c>
      <c r="B18" s="39" t="s">
        <v>23</v>
      </c>
      <c r="C18" s="45">
        <v>680616.08</v>
      </c>
      <c r="D18" s="45">
        <v>0</v>
      </c>
      <c r="E18" s="45">
        <v>7683536.1200000001</v>
      </c>
      <c r="F18" s="45" t="s">
        <v>419</v>
      </c>
      <c r="G18" s="45" t="s">
        <v>419</v>
      </c>
      <c r="H18" s="45" t="s">
        <v>419</v>
      </c>
      <c r="I18" s="45" t="s">
        <v>419</v>
      </c>
      <c r="J18" s="11">
        <v>335496338.13999999</v>
      </c>
      <c r="K18" s="30"/>
      <c r="M18" s="30"/>
      <c r="N18" s="30"/>
    </row>
    <row r="19" spans="1:14" ht="12" customHeight="1" x14ac:dyDescent="0.25">
      <c r="A19" s="42" t="s">
        <v>238</v>
      </c>
      <c r="B19" s="39" t="s">
        <v>29</v>
      </c>
      <c r="C19" s="45">
        <v>1811200.84</v>
      </c>
      <c r="D19" s="45">
        <v>21457297.23</v>
      </c>
      <c r="E19" s="45">
        <v>7869866.5300000003</v>
      </c>
      <c r="F19" s="45" t="s">
        <v>419</v>
      </c>
      <c r="G19" s="45" t="s">
        <v>419</v>
      </c>
      <c r="H19" s="45" t="s">
        <v>419</v>
      </c>
      <c r="I19" s="45" t="s">
        <v>419</v>
      </c>
      <c r="J19" s="11">
        <v>957340280.50999999</v>
      </c>
      <c r="K19" s="30"/>
      <c r="M19" s="30"/>
      <c r="N19" s="30"/>
    </row>
    <row r="20" spans="1:14" ht="12" customHeight="1" x14ac:dyDescent="0.25">
      <c r="A20" s="42" t="s">
        <v>240</v>
      </c>
      <c r="B20" s="39"/>
      <c r="C20" s="143" t="s">
        <v>419</v>
      </c>
      <c r="D20" s="143" t="s">
        <v>419</v>
      </c>
      <c r="E20" s="143" t="s">
        <v>419</v>
      </c>
      <c r="F20" s="143" t="s">
        <v>419</v>
      </c>
      <c r="G20" s="143" t="s">
        <v>419</v>
      </c>
      <c r="H20" s="143" t="s">
        <v>419</v>
      </c>
      <c r="I20" s="143" t="s">
        <v>419</v>
      </c>
      <c r="J20" s="143" t="s">
        <v>419</v>
      </c>
      <c r="K20" s="43"/>
      <c r="M20" s="30"/>
      <c r="N20" s="30"/>
    </row>
    <row r="21" spans="1:14" ht="12" customHeight="1" x14ac:dyDescent="0.25">
      <c r="A21" s="44" t="s">
        <v>234</v>
      </c>
      <c r="B21" s="39" t="s">
        <v>30</v>
      </c>
      <c r="C21" s="45">
        <v>23208.81</v>
      </c>
      <c r="D21" s="45">
        <v>10210066.35</v>
      </c>
      <c r="E21" s="45">
        <v>2291357.64</v>
      </c>
      <c r="F21" s="57" t="s">
        <v>419</v>
      </c>
      <c r="G21" s="57" t="s">
        <v>419</v>
      </c>
      <c r="H21" s="57" t="s">
        <v>419</v>
      </c>
      <c r="I21" s="57" t="s">
        <v>419</v>
      </c>
      <c r="J21" s="11">
        <v>615013424.25999999</v>
      </c>
      <c r="K21" s="30"/>
      <c r="M21" s="30"/>
      <c r="N21" s="30"/>
    </row>
    <row r="22" spans="1:14" ht="12" customHeight="1" x14ac:dyDescent="0.25">
      <c r="A22" s="47" t="s">
        <v>235</v>
      </c>
      <c r="B22" s="39" t="s">
        <v>31</v>
      </c>
      <c r="C22" s="45">
        <v>0</v>
      </c>
      <c r="D22" s="45">
        <v>0</v>
      </c>
      <c r="E22" s="45">
        <v>1042351.57</v>
      </c>
      <c r="F22" s="57" t="s">
        <v>419</v>
      </c>
      <c r="G22" s="57" t="s">
        <v>419</v>
      </c>
      <c r="H22" s="57" t="s">
        <v>419</v>
      </c>
      <c r="I22" s="57" t="s">
        <v>419</v>
      </c>
      <c r="J22" s="11">
        <v>192018078.84</v>
      </c>
      <c r="K22" s="30"/>
      <c r="M22" s="30"/>
      <c r="N22" s="30"/>
    </row>
    <row r="23" spans="1:14" ht="12" customHeight="1" x14ac:dyDescent="0.25">
      <c r="A23" s="47" t="s">
        <v>236</v>
      </c>
      <c r="B23" s="39" t="s">
        <v>32</v>
      </c>
      <c r="C23" s="95" t="s">
        <v>419</v>
      </c>
      <c r="D23" s="95" t="s">
        <v>419</v>
      </c>
      <c r="E23" s="95" t="s">
        <v>419</v>
      </c>
      <c r="F23" s="45" t="s">
        <v>419</v>
      </c>
      <c r="G23" s="45" t="s">
        <v>419</v>
      </c>
      <c r="H23" s="45" t="s">
        <v>419</v>
      </c>
      <c r="I23" s="45" t="s">
        <v>419</v>
      </c>
      <c r="J23" s="11" t="s">
        <v>419</v>
      </c>
      <c r="K23" s="30"/>
      <c r="M23" s="30"/>
      <c r="N23" s="30"/>
    </row>
    <row r="24" spans="1:14" ht="12" customHeight="1" x14ac:dyDescent="0.25">
      <c r="A24" s="42" t="s">
        <v>237</v>
      </c>
      <c r="B24" s="39" t="s">
        <v>33</v>
      </c>
      <c r="C24" s="45">
        <v>-10209.209999999999</v>
      </c>
      <c r="D24" s="45">
        <v>0.68</v>
      </c>
      <c r="E24" s="45">
        <v>2315694.35</v>
      </c>
      <c r="F24" s="45" t="s">
        <v>419</v>
      </c>
      <c r="G24" s="45" t="s">
        <v>419</v>
      </c>
      <c r="H24" s="45" t="s">
        <v>419</v>
      </c>
      <c r="I24" s="45" t="s">
        <v>419</v>
      </c>
      <c r="J24" s="11">
        <v>232329199.63999999</v>
      </c>
      <c r="L24" s="29"/>
      <c r="M24" s="29"/>
    </row>
    <row r="25" spans="1:14" ht="12" customHeight="1" x14ac:dyDescent="0.25">
      <c r="A25" s="42" t="s">
        <v>238</v>
      </c>
      <c r="B25" s="39" t="s">
        <v>39</v>
      </c>
      <c r="C25" s="45">
        <v>33418.019999999997</v>
      </c>
      <c r="D25" s="45">
        <v>10210065.67</v>
      </c>
      <c r="E25" s="45">
        <v>1018014.86</v>
      </c>
      <c r="F25" s="45" t="s">
        <v>419</v>
      </c>
      <c r="G25" s="45" t="s">
        <v>419</v>
      </c>
      <c r="H25" s="45" t="s">
        <v>419</v>
      </c>
      <c r="I25" s="45" t="s">
        <v>419</v>
      </c>
      <c r="J25" s="11">
        <v>574702303.46000004</v>
      </c>
      <c r="L25" s="29"/>
      <c r="M25" s="29"/>
    </row>
    <row r="26" spans="1:14" ht="22.8" x14ac:dyDescent="0.25">
      <c r="A26" s="48" t="s">
        <v>241</v>
      </c>
      <c r="B26" s="39"/>
      <c r="C26" s="143" t="s">
        <v>419</v>
      </c>
      <c r="D26" s="143" t="s">
        <v>419</v>
      </c>
      <c r="E26" s="143" t="s">
        <v>419</v>
      </c>
      <c r="F26" s="143" t="s">
        <v>419</v>
      </c>
      <c r="G26" s="143" t="s">
        <v>419</v>
      </c>
      <c r="H26" s="143" t="s">
        <v>419</v>
      </c>
      <c r="I26" s="143" t="s">
        <v>419</v>
      </c>
      <c r="J26" s="143" t="s">
        <v>419</v>
      </c>
      <c r="L26" s="29"/>
      <c r="M26" s="29"/>
    </row>
    <row r="27" spans="1:14" ht="12" customHeight="1" x14ac:dyDescent="0.25">
      <c r="A27" s="44" t="s">
        <v>234</v>
      </c>
      <c r="B27" s="39" t="s">
        <v>40</v>
      </c>
      <c r="C27" s="45" t="s">
        <v>419</v>
      </c>
      <c r="D27" s="45" t="s">
        <v>419</v>
      </c>
      <c r="E27" s="45" t="s">
        <v>419</v>
      </c>
      <c r="F27" s="57" t="s">
        <v>419</v>
      </c>
      <c r="G27" s="57" t="s">
        <v>419</v>
      </c>
      <c r="H27" s="57" t="s">
        <v>419</v>
      </c>
      <c r="I27" s="57" t="s">
        <v>419</v>
      </c>
      <c r="J27" s="11" t="s">
        <v>419</v>
      </c>
      <c r="L27" s="29"/>
      <c r="M27" s="29"/>
    </row>
    <row r="28" spans="1:14" ht="12" customHeight="1" x14ac:dyDescent="0.25">
      <c r="A28" s="44" t="s">
        <v>235</v>
      </c>
      <c r="B28" s="39" t="s">
        <v>41</v>
      </c>
      <c r="C28" s="45" t="s">
        <v>419</v>
      </c>
      <c r="D28" s="45" t="s">
        <v>419</v>
      </c>
      <c r="E28" s="45" t="s">
        <v>419</v>
      </c>
      <c r="F28" s="57" t="s">
        <v>419</v>
      </c>
      <c r="G28" s="57" t="s">
        <v>419</v>
      </c>
      <c r="H28" s="57" t="s">
        <v>419</v>
      </c>
      <c r="I28" s="57" t="s">
        <v>419</v>
      </c>
      <c r="J28" s="11" t="s">
        <v>419</v>
      </c>
      <c r="L28" s="29"/>
      <c r="M28" s="29"/>
    </row>
    <row r="29" spans="1:14" ht="12" customHeight="1" x14ac:dyDescent="0.25">
      <c r="A29" s="44" t="s">
        <v>236</v>
      </c>
      <c r="B29" s="39" t="s">
        <v>92</v>
      </c>
      <c r="C29" s="95" t="s">
        <v>419</v>
      </c>
      <c r="D29" s="95" t="s">
        <v>419</v>
      </c>
      <c r="E29" s="95" t="s">
        <v>419</v>
      </c>
      <c r="F29" s="45" t="s">
        <v>419</v>
      </c>
      <c r="G29" s="45" t="s">
        <v>419</v>
      </c>
      <c r="H29" s="45" t="s">
        <v>419</v>
      </c>
      <c r="I29" s="45" t="s">
        <v>419</v>
      </c>
      <c r="J29" s="11" t="s">
        <v>419</v>
      </c>
      <c r="L29" s="29"/>
      <c r="M29" s="29"/>
    </row>
    <row r="30" spans="1:14" ht="12" customHeight="1" x14ac:dyDescent="0.25">
      <c r="A30" s="49" t="s">
        <v>237</v>
      </c>
      <c r="B30" s="39" t="s">
        <v>93</v>
      </c>
      <c r="C30" s="45" t="s">
        <v>419</v>
      </c>
      <c r="D30" s="45" t="s">
        <v>419</v>
      </c>
      <c r="E30" s="45" t="s">
        <v>419</v>
      </c>
      <c r="F30" s="45" t="s">
        <v>419</v>
      </c>
      <c r="G30" s="45" t="s">
        <v>419</v>
      </c>
      <c r="H30" s="45" t="s">
        <v>419</v>
      </c>
      <c r="I30" s="45" t="s">
        <v>419</v>
      </c>
      <c r="J30" s="11" t="s">
        <v>419</v>
      </c>
      <c r="L30" s="29"/>
      <c r="M30" s="29"/>
    </row>
    <row r="31" spans="1:14" ht="12" customHeight="1" x14ac:dyDescent="0.25">
      <c r="A31" s="49" t="s">
        <v>238</v>
      </c>
      <c r="B31" s="39" t="s">
        <v>42</v>
      </c>
      <c r="C31" s="45" t="s">
        <v>419</v>
      </c>
      <c r="D31" s="45" t="s">
        <v>419</v>
      </c>
      <c r="E31" s="45" t="s">
        <v>419</v>
      </c>
      <c r="F31" s="45" t="s">
        <v>419</v>
      </c>
      <c r="G31" s="45" t="s">
        <v>419</v>
      </c>
      <c r="H31" s="45" t="s">
        <v>419</v>
      </c>
      <c r="I31" s="45" t="s">
        <v>419</v>
      </c>
      <c r="J31" s="11" t="s">
        <v>419</v>
      </c>
      <c r="L31" s="29"/>
      <c r="M31" s="29"/>
    </row>
    <row r="32" spans="1:14" ht="12" customHeight="1" x14ac:dyDescent="0.25">
      <c r="A32" s="42" t="s">
        <v>242</v>
      </c>
      <c r="B32" s="39" t="s">
        <v>48</v>
      </c>
      <c r="C32" s="45">
        <v>589448.82999999996</v>
      </c>
      <c r="D32" s="45">
        <v>10972958.27</v>
      </c>
      <c r="E32" s="45">
        <v>406277.9</v>
      </c>
      <c r="F32" s="45" t="s">
        <v>419</v>
      </c>
      <c r="G32" s="45" t="s">
        <v>419</v>
      </c>
      <c r="H32" s="45" t="s">
        <v>419</v>
      </c>
      <c r="I32" s="45" t="s">
        <v>419</v>
      </c>
      <c r="J32" s="11">
        <v>328216848.94</v>
      </c>
      <c r="L32" s="29"/>
      <c r="M32" s="29"/>
    </row>
    <row r="33" spans="1:15" ht="12" customHeight="1" x14ac:dyDescent="0.25">
      <c r="A33" s="50" t="s">
        <v>243</v>
      </c>
      <c r="B33" s="51" t="s">
        <v>94</v>
      </c>
      <c r="C33" s="143" t="s">
        <v>419</v>
      </c>
      <c r="D33" s="143" t="s">
        <v>419</v>
      </c>
      <c r="E33" s="143" t="s">
        <v>419</v>
      </c>
      <c r="F33" s="143" t="s">
        <v>419</v>
      </c>
      <c r="G33" s="143" t="s">
        <v>419</v>
      </c>
      <c r="H33" s="143" t="s">
        <v>419</v>
      </c>
      <c r="I33" s="143" t="s">
        <v>419</v>
      </c>
      <c r="J33" s="11" t="s">
        <v>419</v>
      </c>
      <c r="K33" s="43"/>
      <c r="M33" s="30"/>
      <c r="N33" s="30"/>
      <c r="O33" s="30"/>
    </row>
    <row r="34" spans="1:15" ht="12" customHeight="1" x14ac:dyDescent="0.25">
      <c r="A34" s="42" t="s">
        <v>244</v>
      </c>
      <c r="B34" s="39" t="s">
        <v>95</v>
      </c>
      <c r="C34" s="143" t="s">
        <v>419</v>
      </c>
      <c r="D34" s="143" t="s">
        <v>419</v>
      </c>
      <c r="E34" s="143" t="s">
        <v>419</v>
      </c>
      <c r="F34" s="143" t="s">
        <v>419</v>
      </c>
      <c r="G34" s="143" t="s">
        <v>419</v>
      </c>
      <c r="H34" s="143" t="s">
        <v>419</v>
      </c>
      <c r="I34" s="143" t="s">
        <v>419</v>
      </c>
      <c r="J34" s="11">
        <v>328216848.94</v>
      </c>
      <c r="K34" s="38"/>
      <c r="M34" s="30"/>
      <c r="N34" s="30"/>
      <c r="O34" s="30"/>
    </row>
    <row r="35" spans="1:15" x14ac:dyDescent="0.25">
      <c r="B35" s="43"/>
      <c r="L35" s="29"/>
      <c r="M35" s="29"/>
    </row>
    <row r="36" spans="1:15" x14ac:dyDescent="0.25">
      <c r="B36" s="43"/>
      <c r="L36" s="29"/>
      <c r="M36" s="29"/>
    </row>
    <row r="37" spans="1:15" x14ac:dyDescent="0.25">
      <c r="K37" s="30"/>
      <c r="L37" s="29"/>
      <c r="M37" s="29"/>
    </row>
    <row r="40" spans="1:15" x14ac:dyDescent="0.25">
      <c r="B40" s="28" t="s">
        <v>96</v>
      </c>
      <c r="L40" s="29"/>
      <c r="M40" s="29"/>
    </row>
    <row r="41" spans="1:15" x14ac:dyDescent="0.25">
      <c r="B41" s="29"/>
      <c r="L41" s="29"/>
      <c r="M41" s="29"/>
    </row>
    <row r="42" spans="1:15" x14ac:dyDescent="0.25">
      <c r="B42" s="29"/>
      <c r="L42" s="29"/>
      <c r="M42" s="29"/>
    </row>
    <row r="43" spans="1:15" x14ac:dyDescent="0.25">
      <c r="B43" s="29"/>
      <c r="L43" s="29"/>
      <c r="M43" s="29"/>
    </row>
    <row r="44" spans="1:15" x14ac:dyDescent="0.25">
      <c r="B44" s="29"/>
      <c r="L44" s="29"/>
      <c r="M44" s="29"/>
    </row>
    <row r="45" spans="1:15" x14ac:dyDescent="0.25">
      <c r="B45" s="29"/>
      <c r="L45" s="29"/>
      <c r="M45" s="29"/>
    </row>
    <row r="46" spans="1:15" x14ac:dyDescent="0.25">
      <c r="B46" s="29"/>
      <c r="L46" s="29"/>
      <c r="M46" s="29"/>
    </row>
    <row r="47" spans="1:15" x14ac:dyDescent="0.25">
      <c r="B47" s="29"/>
      <c r="L47" s="29"/>
      <c r="M47" s="29"/>
    </row>
    <row r="48" spans="1:15" x14ac:dyDescent="0.25">
      <c r="B48" s="29"/>
      <c r="L48" s="29"/>
      <c r="M48" s="29"/>
    </row>
    <row r="49" spans="2:13" x14ac:dyDescent="0.25">
      <c r="B49" s="29"/>
      <c r="L49" s="29"/>
      <c r="M49" s="29"/>
    </row>
    <row r="50" spans="2:13" x14ac:dyDescent="0.25">
      <c r="B50" s="29"/>
      <c r="L50" s="29"/>
      <c r="M50" s="29"/>
    </row>
  </sheetData>
  <mergeCells count="3">
    <mergeCell ref="C5:E5"/>
    <mergeCell ref="F5:I5"/>
    <mergeCell ref="J5:J6"/>
  </mergeCells>
  <conditionalFormatting sqref="C5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view="pageBreakPreview" topLeftCell="A7" zoomScaleNormal="100" zoomScaleSheetLayoutView="100" workbookViewId="0">
      <selection activeCell="A10" sqref="A10"/>
    </sheetView>
  </sheetViews>
  <sheetFormatPr defaultColWidth="9.109375" defaultRowHeight="12" x14ac:dyDescent="0.25"/>
  <cols>
    <col min="1" max="1" width="35.77734375" style="2" customWidth="1"/>
    <col min="2" max="2" width="5.77734375" style="2" customWidth="1"/>
    <col min="3" max="3" width="10.21875" style="58" customWidth="1"/>
    <col min="4" max="7" width="9.88671875" style="2" customWidth="1"/>
    <col min="8" max="9" width="9.77734375" style="2" customWidth="1"/>
    <col min="10" max="10" width="14.5546875" style="2" customWidth="1"/>
    <col min="11" max="11" width="10.21875" style="2" customWidth="1"/>
    <col min="12" max="12" width="12.88671875" style="58" customWidth="1"/>
    <col min="13" max="13" width="3.6640625" style="2" customWidth="1"/>
    <col min="14" max="16384" width="9.109375" style="2"/>
  </cols>
  <sheetData>
    <row r="1" spans="1:19" x14ac:dyDescent="0.25">
      <c r="A1" s="1" t="s">
        <v>408</v>
      </c>
    </row>
    <row r="2" spans="1:19" x14ac:dyDescent="0.25">
      <c r="A2" s="72" t="s">
        <v>125</v>
      </c>
    </row>
    <row r="3" spans="1:19" x14ac:dyDescent="0.25">
      <c r="A3" s="185" t="s">
        <v>260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9" ht="7.8" customHeight="1" x14ac:dyDescent="0.25">
      <c r="B4" s="59"/>
      <c r="C4" s="60"/>
      <c r="D4" s="59"/>
      <c r="E4" s="59"/>
      <c r="F4" s="59"/>
      <c r="G4" s="59"/>
      <c r="H4" s="59"/>
      <c r="I4" s="61"/>
      <c r="J4" s="61"/>
      <c r="K4" s="61"/>
      <c r="L4" s="60"/>
    </row>
    <row r="5" spans="1:19" s="64" customFormat="1" ht="90" customHeight="1" x14ac:dyDescent="0.25">
      <c r="A5" s="59"/>
      <c r="B5" s="62"/>
      <c r="C5" s="186" t="s">
        <v>254</v>
      </c>
      <c r="D5" s="188" t="s">
        <v>255</v>
      </c>
      <c r="E5" s="189"/>
      <c r="F5" s="190"/>
      <c r="G5" s="188" t="s">
        <v>256</v>
      </c>
      <c r="H5" s="189"/>
      <c r="I5" s="190"/>
      <c r="J5" s="191" t="s">
        <v>258</v>
      </c>
      <c r="K5" s="191" t="s">
        <v>263</v>
      </c>
      <c r="L5" s="193" t="s">
        <v>264</v>
      </c>
      <c r="M5" s="63"/>
    </row>
    <row r="6" spans="1:19" ht="40.200000000000003" customHeight="1" x14ac:dyDescent="0.25">
      <c r="A6" s="2" t="s">
        <v>43</v>
      </c>
      <c r="B6" s="17"/>
      <c r="C6" s="187"/>
      <c r="D6" s="65"/>
      <c r="E6" s="81" t="s">
        <v>261</v>
      </c>
      <c r="F6" s="66" t="s">
        <v>262</v>
      </c>
      <c r="G6" s="67"/>
      <c r="H6" s="81" t="s">
        <v>261</v>
      </c>
      <c r="I6" s="66" t="s">
        <v>262</v>
      </c>
      <c r="J6" s="192"/>
      <c r="K6" s="192"/>
      <c r="L6" s="194"/>
      <c r="M6" s="68"/>
      <c r="R6" s="68"/>
    </row>
    <row r="7" spans="1:19" s="4" customFormat="1" ht="12" customHeight="1" x14ac:dyDescent="0.2">
      <c r="B7" s="17"/>
      <c r="C7" s="69" t="s">
        <v>84</v>
      </c>
      <c r="D7" s="70" t="s">
        <v>85</v>
      </c>
      <c r="E7" s="70" t="s">
        <v>86</v>
      </c>
      <c r="F7" s="70" t="s">
        <v>87</v>
      </c>
      <c r="G7" s="70" t="s">
        <v>88</v>
      </c>
      <c r="H7" s="70" t="s">
        <v>89</v>
      </c>
      <c r="I7" s="70" t="s">
        <v>90</v>
      </c>
      <c r="J7" s="70" t="s">
        <v>91</v>
      </c>
      <c r="K7" s="70" t="s">
        <v>97</v>
      </c>
      <c r="L7" s="69" t="s">
        <v>102</v>
      </c>
      <c r="R7" s="71"/>
    </row>
    <row r="8" spans="1:19" ht="23.4" x14ac:dyDescent="0.25">
      <c r="A8" s="156" t="s">
        <v>198</v>
      </c>
      <c r="B8" s="70" t="s">
        <v>114</v>
      </c>
      <c r="C8" s="45" t="s">
        <v>419</v>
      </c>
      <c r="D8" s="45" t="s">
        <v>419</v>
      </c>
      <c r="E8" s="144" t="s">
        <v>419</v>
      </c>
      <c r="F8" s="144" t="s">
        <v>419</v>
      </c>
      <c r="G8" s="45" t="s">
        <v>419</v>
      </c>
      <c r="H8" s="144" t="s">
        <v>419</v>
      </c>
      <c r="I8" s="144" t="s">
        <v>419</v>
      </c>
      <c r="J8" s="45" t="s">
        <v>419</v>
      </c>
      <c r="K8" s="45" t="s">
        <v>419</v>
      </c>
      <c r="L8" s="11" t="s">
        <v>419</v>
      </c>
      <c r="M8" s="68"/>
      <c r="R8" s="68"/>
    </row>
    <row r="9" spans="1:19" ht="84" x14ac:dyDescent="0.25">
      <c r="A9" s="152" t="s">
        <v>265</v>
      </c>
      <c r="B9" s="70" t="s">
        <v>118</v>
      </c>
      <c r="C9" s="45" t="s">
        <v>419</v>
      </c>
      <c r="D9" s="45" t="s">
        <v>419</v>
      </c>
      <c r="E9" s="144" t="s">
        <v>419</v>
      </c>
      <c r="F9" s="144" t="s">
        <v>419</v>
      </c>
      <c r="G9" s="45" t="s">
        <v>419</v>
      </c>
      <c r="H9" s="144" t="s">
        <v>419</v>
      </c>
      <c r="I9" s="144" t="s">
        <v>419</v>
      </c>
      <c r="J9" s="45" t="s">
        <v>419</v>
      </c>
      <c r="K9" s="45" t="s">
        <v>419</v>
      </c>
      <c r="L9" s="11" t="s">
        <v>419</v>
      </c>
      <c r="M9" s="68"/>
      <c r="N9" s="68"/>
      <c r="S9" s="68"/>
    </row>
    <row r="10" spans="1:19" ht="34.799999999999997" x14ac:dyDescent="0.25">
      <c r="A10" s="156" t="s">
        <v>266</v>
      </c>
      <c r="B10" s="70"/>
      <c r="C10" s="144" t="s">
        <v>419</v>
      </c>
      <c r="D10" s="144" t="s">
        <v>419</v>
      </c>
      <c r="E10" s="144" t="s">
        <v>419</v>
      </c>
      <c r="F10" s="144" t="s">
        <v>419</v>
      </c>
      <c r="G10" s="144" t="s">
        <v>419</v>
      </c>
      <c r="H10" s="144" t="s">
        <v>419</v>
      </c>
      <c r="I10" s="144" t="s">
        <v>419</v>
      </c>
      <c r="J10" s="144" t="s">
        <v>419</v>
      </c>
      <c r="K10" s="144" t="s">
        <v>419</v>
      </c>
      <c r="L10" s="144" t="s">
        <v>419</v>
      </c>
      <c r="M10" s="68"/>
      <c r="R10" s="68"/>
    </row>
    <row r="11" spans="1:19" x14ac:dyDescent="0.25">
      <c r="A11" s="157" t="s">
        <v>199</v>
      </c>
      <c r="B11" s="70"/>
      <c r="C11" s="144" t="s">
        <v>419</v>
      </c>
      <c r="D11" s="144" t="s">
        <v>419</v>
      </c>
      <c r="E11" s="144" t="s">
        <v>419</v>
      </c>
      <c r="F11" s="144" t="s">
        <v>419</v>
      </c>
      <c r="G11" s="144" t="s">
        <v>419</v>
      </c>
      <c r="H11" s="144" t="s">
        <v>419</v>
      </c>
      <c r="I11" s="144" t="s">
        <v>419</v>
      </c>
      <c r="J11" s="144" t="s">
        <v>419</v>
      </c>
      <c r="K11" s="144" t="s">
        <v>419</v>
      </c>
      <c r="L11" s="144" t="s">
        <v>419</v>
      </c>
      <c r="M11" s="68"/>
      <c r="R11" s="68"/>
    </row>
    <row r="12" spans="1:19" x14ac:dyDescent="0.25">
      <c r="A12" s="158" t="s">
        <v>267</v>
      </c>
      <c r="B12" s="70" t="s">
        <v>2</v>
      </c>
      <c r="C12" s="45">
        <v>0</v>
      </c>
      <c r="D12" s="144" t="s">
        <v>419</v>
      </c>
      <c r="E12" s="45">
        <v>0</v>
      </c>
      <c r="F12" s="45">
        <v>0</v>
      </c>
      <c r="G12" s="144" t="s">
        <v>419</v>
      </c>
      <c r="H12" s="45">
        <v>0</v>
      </c>
      <c r="I12" s="45">
        <v>0</v>
      </c>
      <c r="J12" s="45">
        <v>168226816.97</v>
      </c>
      <c r="K12" s="45">
        <v>0</v>
      </c>
      <c r="L12" s="11">
        <v>168226816.97</v>
      </c>
      <c r="M12" s="73"/>
      <c r="R12" s="68"/>
    </row>
    <row r="13" spans="1:19" ht="72" x14ac:dyDescent="0.25">
      <c r="A13" s="159" t="s">
        <v>268</v>
      </c>
      <c r="B13" s="70" t="s">
        <v>7</v>
      </c>
      <c r="C13" s="45">
        <v>0</v>
      </c>
      <c r="D13" s="144" t="s">
        <v>419</v>
      </c>
      <c r="E13" s="45">
        <v>0</v>
      </c>
      <c r="F13" s="45">
        <v>0</v>
      </c>
      <c r="G13" s="144" t="s">
        <v>419</v>
      </c>
      <c r="H13" s="45">
        <v>0</v>
      </c>
      <c r="I13" s="45">
        <v>0</v>
      </c>
      <c r="J13" s="45">
        <v>82895281.109999999</v>
      </c>
      <c r="K13" s="45">
        <v>0</v>
      </c>
      <c r="L13" s="11">
        <v>82895281.109999999</v>
      </c>
      <c r="M13" s="68"/>
      <c r="R13" s="68"/>
    </row>
    <row r="14" spans="1:19" ht="46.8" customHeight="1" x14ac:dyDescent="0.25">
      <c r="A14" s="152" t="s">
        <v>269</v>
      </c>
      <c r="B14" s="70" t="s">
        <v>8</v>
      </c>
      <c r="C14" s="45">
        <v>0</v>
      </c>
      <c r="D14" s="144" t="s">
        <v>419</v>
      </c>
      <c r="E14" s="45">
        <v>0</v>
      </c>
      <c r="F14" s="45">
        <v>0</v>
      </c>
      <c r="G14" s="144" t="s">
        <v>419</v>
      </c>
      <c r="H14" s="45">
        <v>0</v>
      </c>
      <c r="I14" s="45">
        <v>0</v>
      </c>
      <c r="J14" s="45">
        <v>85331535.859999999</v>
      </c>
      <c r="K14" s="45">
        <v>0</v>
      </c>
      <c r="L14" s="11">
        <v>85331535.859999999</v>
      </c>
      <c r="M14" s="68"/>
      <c r="R14" s="68"/>
    </row>
    <row r="15" spans="1:19" x14ac:dyDescent="0.25">
      <c r="A15" s="157" t="s">
        <v>200</v>
      </c>
      <c r="B15" s="70" t="s">
        <v>9</v>
      </c>
      <c r="C15" s="45">
        <v>0</v>
      </c>
      <c r="D15" s="45">
        <v>0</v>
      </c>
      <c r="E15" s="144" t="s">
        <v>419</v>
      </c>
      <c r="F15" s="144" t="s">
        <v>419</v>
      </c>
      <c r="G15" s="45">
        <v>0</v>
      </c>
      <c r="H15" s="145" t="s">
        <v>419</v>
      </c>
      <c r="I15" s="144" t="s">
        <v>419</v>
      </c>
      <c r="J15" s="45">
        <v>3606558.57</v>
      </c>
      <c r="K15" s="45">
        <v>0</v>
      </c>
      <c r="L15" s="11">
        <v>3606558.57</v>
      </c>
      <c r="M15" s="68"/>
      <c r="R15" s="68"/>
    </row>
    <row r="16" spans="1:19" ht="35.4" customHeight="1" x14ac:dyDescent="0.25">
      <c r="A16" s="160" t="s">
        <v>270</v>
      </c>
      <c r="B16" s="70"/>
      <c r="C16" s="145" t="s">
        <v>419</v>
      </c>
      <c r="D16" s="144" t="s">
        <v>419</v>
      </c>
      <c r="E16" s="145" t="s">
        <v>419</v>
      </c>
      <c r="F16" s="144" t="s">
        <v>419</v>
      </c>
      <c r="G16" s="145" t="s">
        <v>419</v>
      </c>
      <c r="H16" s="144" t="s">
        <v>419</v>
      </c>
      <c r="I16" s="145" t="s">
        <v>419</v>
      </c>
      <c r="J16" s="144" t="s">
        <v>419</v>
      </c>
      <c r="K16" s="145" t="s">
        <v>419</v>
      </c>
      <c r="L16" s="144" t="s">
        <v>419</v>
      </c>
    </row>
    <row r="17" spans="1:18" ht="24" x14ac:dyDescent="0.25">
      <c r="A17" s="161" t="s">
        <v>198</v>
      </c>
      <c r="B17" s="70" t="s">
        <v>10</v>
      </c>
      <c r="C17" s="45" t="s">
        <v>419</v>
      </c>
      <c r="D17" s="45" t="s">
        <v>419</v>
      </c>
      <c r="E17" s="144" t="s">
        <v>419</v>
      </c>
      <c r="F17" s="144" t="s">
        <v>419</v>
      </c>
      <c r="G17" s="45" t="s">
        <v>419</v>
      </c>
      <c r="H17" s="144" t="s">
        <v>419</v>
      </c>
      <c r="I17" s="144" t="s">
        <v>419</v>
      </c>
      <c r="J17" s="45" t="s">
        <v>419</v>
      </c>
      <c r="K17" s="45" t="s">
        <v>419</v>
      </c>
      <c r="L17" s="11" t="s">
        <v>419</v>
      </c>
    </row>
    <row r="18" spans="1:18" ht="12" customHeight="1" x14ac:dyDescent="0.25">
      <c r="A18" s="161" t="s">
        <v>199</v>
      </c>
      <c r="B18" s="70" t="s">
        <v>11</v>
      </c>
      <c r="C18" s="45" t="s">
        <v>419</v>
      </c>
      <c r="D18" s="145" t="s">
        <v>419</v>
      </c>
      <c r="E18" s="45" t="s">
        <v>419</v>
      </c>
      <c r="F18" s="45" t="s">
        <v>419</v>
      </c>
      <c r="G18" s="145" t="s">
        <v>419</v>
      </c>
      <c r="H18" s="45" t="s">
        <v>419</v>
      </c>
      <c r="I18" s="45" t="s">
        <v>419</v>
      </c>
      <c r="J18" s="45" t="s">
        <v>419</v>
      </c>
      <c r="K18" s="45" t="s">
        <v>419</v>
      </c>
      <c r="L18" s="11" t="s">
        <v>419</v>
      </c>
    </row>
    <row r="19" spans="1:18" ht="12" customHeight="1" x14ac:dyDescent="0.25">
      <c r="A19" s="161" t="s">
        <v>200</v>
      </c>
      <c r="B19" s="70" t="s">
        <v>12</v>
      </c>
      <c r="C19" s="45" t="s">
        <v>419</v>
      </c>
      <c r="D19" s="45" t="s">
        <v>419</v>
      </c>
      <c r="E19" s="144" t="s">
        <v>419</v>
      </c>
      <c r="F19" s="144" t="s">
        <v>419</v>
      </c>
      <c r="G19" s="45" t="s">
        <v>419</v>
      </c>
      <c r="H19" s="144" t="s">
        <v>419</v>
      </c>
      <c r="I19" s="144" t="s">
        <v>419</v>
      </c>
      <c r="J19" s="45" t="s">
        <v>419</v>
      </c>
      <c r="K19" s="45" t="s">
        <v>419</v>
      </c>
      <c r="L19" s="11" t="s">
        <v>419</v>
      </c>
    </row>
    <row r="20" spans="1:18" ht="12" customHeight="1" x14ac:dyDescent="0.25">
      <c r="A20" s="155" t="s">
        <v>271</v>
      </c>
      <c r="B20" s="70" t="s">
        <v>19</v>
      </c>
      <c r="C20" s="45">
        <v>0</v>
      </c>
      <c r="D20" s="45">
        <v>0</v>
      </c>
      <c r="E20" s="144" t="s">
        <v>419</v>
      </c>
      <c r="F20" s="144" t="s">
        <v>419</v>
      </c>
      <c r="G20" s="45">
        <v>0</v>
      </c>
      <c r="H20" s="144" t="s">
        <v>419</v>
      </c>
      <c r="I20" s="144" t="s">
        <v>419</v>
      </c>
      <c r="J20" s="45">
        <v>171833375.53999999</v>
      </c>
      <c r="K20" s="45">
        <v>0</v>
      </c>
      <c r="L20" s="11">
        <v>171833375.53999999</v>
      </c>
      <c r="M20" s="68"/>
      <c r="R20" s="68"/>
    </row>
  </sheetData>
  <mergeCells count="7">
    <mergeCell ref="A3:L3"/>
    <mergeCell ref="C5:C6"/>
    <mergeCell ref="D5:F5"/>
    <mergeCell ref="G5:I5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view="pageBreakPreview" zoomScaleNormal="100" zoomScaleSheetLayoutView="100" workbookViewId="0">
      <selection activeCell="A10" sqref="A10"/>
    </sheetView>
  </sheetViews>
  <sheetFormatPr defaultColWidth="9.109375" defaultRowHeight="12" x14ac:dyDescent="0.25"/>
  <cols>
    <col min="1" max="1" width="35.88671875" style="2" customWidth="1"/>
    <col min="2" max="2" width="6" style="2" customWidth="1"/>
    <col min="3" max="3" width="10.6640625" style="58" customWidth="1"/>
    <col min="4" max="5" width="10.6640625" style="2" customWidth="1"/>
    <col min="6" max="6" width="12.44140625" style="2" customWidth="1"/>
    <col min="7" max="7" width="10.6640625" style="2" customWidth="1"/>
    <col min="8" max="8" width="12.21875" style="2" customWidth="1"/>
    <col min="9" max="9" width="10.6640625" style="2" customWidth="1"/>
    <col min="10" max="10" width="3.6640625" style="2" customWidth="1"/>
    <col min="11" max="16384" width="9.109375" style="2"/>
  </cols>
  <sheetData>
    <row r="1" spans="1:16" x14ac:dyDescent="0.25">
      <c r="A1" s="1" t="s">
        <v>408</v>
      </c>
      <c r="L1" s="58"/>
    </row>
    <row r="2" spans="1:16" x14ac:dyDescent="0.25">
      <c r="A2" s="72" t="s">
        <v>125</v>
      </c>
      <c r="L2" s="58"/>
    </row>
    <row r="3" spans="1:16" ht="12" customHeight="1" x14ac:dyDescent="0.25">
      <c r="A3" s="185" t="s">
        <v>260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6" ht="9.75" customHeight="1" x14ac:dyDescent="0.25">
      <c r="B4" s="59"/>
      <c r="C4" s="60"/>
      <c r="D4" s="59"/>
      <c r="E4" s="59"/>
      <c r="F4" s="59"/>
      <c r="G4" s="59"/>
      <c r="H4" s="59"/>
      <c r="I4" s="61"/>
    </row>
    <row r="5" spans="1:16" s="64" customFormat="1" ht="81" customHeight="1" x14ac:dyDescent="0.25">
      <c r="A5" s="59"/>
      <c r="B5" s="62"/>
      <c r="C5" s="195" t="s">
        <v>272</v>
      </c>
      <c r="D5" s="195"/>
      <c r="E5" s="195"/>
      <c r="F5" s="196" t="s">
        <v>257</v>
      </c>
      <c r="G5" s="196" t="s">
        <v>273</v>
      </c>
      <c r="H5" s="197" t="s">
        <v>274</v>
      </c>
      <c r="J5" s="63"/>
    </row>
    <row r="6" spans="1:16" ht="39" customHeight="1" x14ac:dyDescent="0.25">
      <c r="A6" s="2" t="s">
        <v>43</v>
      </c>
      <c r="B6" s="17"/>
      <c r="C6" s="70"/>
      <c r="D6" s="81" t="s">
        <v>261</v>
      </c>
      <c r="E6" s="66" t="s">
        <v>262</v>
      </c>
      <c r="F6" s="196"/>
      <c r="G6" s="196"/>
      <c r="H6" s="197"/>
      <c r="J6" s="68"/>
      <c r="O6" s="68"/>
    </row>
    <row r="7" spans="1:16" s="4" customFormat="1" ht="12" customHeight="1" x14ac:dyDescent="0.2">
      <c r="B7" s="17"/>
      <c r="C7" s="70" t="s">
        <v>103</v>
      </c>
      <c r="D7" s="70" t="s">
        <v>115</v>
      </c>
      <c r="E7" s="70" t="s">
        <v>116</v>
      </c>
      <c r="F7" s="69" t="s">
        <v>117</v>
      </c>
      <c r="G7" s="69" t="s">
        <v>104</v>
      </c>
      <c r="H7" s="69" t="s">
        <v>105</v>
      </c>
      <c r="O7" s="71"/>
    </row>
    <row r="8" spans="1:16" ht="23.4" x14ac:dyDescent="0.25">
      <c r="A8" s="156" t="s">
        <v>198</v>
      </c>
      <c r="B8" s="70" t="s">
        <v>114</v>
      </c>
      <c r="C8" s="11" t="s">
        <v>419</v>
      </c>
      <c r="D8" s="144" t="s">
        <v>419</v>
      </c>
      <c r="E8" s="144" t="s">
        <v>419</v>
      </c>
      <c r="F8" s="11" t="s">
        <v>419</v>
      </c>
      <c r="G8" s="11" t="s">
        <v>419</v>
      </c>
      <c r="H8" s="11" t="s">
        <v>419</v>
      </c>
      <c r="J8" s="68"/>
      <c r="O8" s="68"/>
    </row>
    <row r="9" spans="1:16" ht="84" x14ac:dyDescent="0.25">
      <c r="A9" s="152" t="s">
        <v>265</v>
      </c>
      <c r="B9" s="70" t="s">
        <v>118</v>
      </c>
      <c r="C9" s="11" t="s">
        <v>419</v>
      </c>
      <c r="D9" s="144" t="s">
        <v>419</v>
      </c>
      <c r="E9" s="144" t="s">
        <v>419</v>
      </c>
      <c r="F9" s="11" t="s">
        <v>419</v>
      </c>
      <c r="G9" s="11" t="s">
        <v>419</v>
      </c>
      <c r="H9" s="11" t="s">
        <v>419</v>
      </c>
      <c r="J9" s="68"/>
      <c r="K9" s="68"/>
      <c r="P9" s="68"/>
    </row>
    <row r="10" spans="1:16" ht="34.799999999999997" x14ac:dyDescent="0.25">
      <c r="A10" s="156" t="s">
        <v>266</v>
      </c>
      <c r="B10" s="70"/>
      <c r="C10" s="144" t="s">
        <v>419</v>
      </c>
      <c r="D10" s="144" t="s">
        <v>419</v>
      </c>
      <c r="E10" s="144" t="s">
        <v>419</v>
      </c>
      <c r="F10" s="144" t="s">
        <v>419</v>
      </c>
      <c r="G10" s="144" t="s">
        <v>419</v>
      </c>
      <c r="H10" s="144" t="s">
        <v>419</v>
      </c>
      <c r="J10" s="68"/>
      <c r="O10" s="68"/>
    </row>
    <row r="11" spans="1:16" x14ac:dyDescent="0.25">
      <c r="A11" s="155" t="s">
        <v>199</v>
      </c>
      <c r="B11" s="70"/>
      <c r="C11" s="144" t="s">
        <v>419</v>
      </c>
      <c r="D11" s="144" t="s">
        <v>419</v>
      </c>
      <c r="E11" s="144" t="s">
        <v>419</v>
      </c>
      <c r="F11" s="144" t="s">
        <v>419</v>
      </c>
      <c r="G11" s="144" t="s">
        <v>419</v>
      </c>
      <c r="H11" s="144" t="s">
        <v>419</v>
      </c>
      <c r="J11" s="68"/>
      <c r="O11" s="68"/>
    </row>
    <row r="12" spans="1:16" x14ac:dyDescent="0.25">
      <c r="A12" s="149" t="s">
        <v>267</v>
      </c>
      <c r="B12" s="70" t="s">
        <v>2</v>
      </c>
      <c r="C12" s="144" t="s">
        <v>419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J12" s="73"/>
      <c r="O12" s="68"/>
    </row>
    <row r="13" spans="1:16" ht="72" x14ac:dyDescent="0.25">
      <c r="A13" s="159" t="s">
        <v>268</v>
      </c>
      <c r="B13" s="70" t="s">
        <v>7</v>
      </c>
      <c r="C13" s="144" t="s">
        <v>419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J13" s="68"/>
      <c r="O13" s="68"/>
    </row>
    <row r="14" spans="1:16" ht="48" x14ac:dyDescent="0.25">
      <c r="A14" s="152" t="s">
        <v>269</v>
      </c>
      <c r="B14" s="70" t="s">
        <v>8</v>
      </c>
      <c r="C14" s="144" t="s">
        <v>419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J14" s="68"/>
      <c r="O14" s="68"/>
    </row>
    <row r="15" spans="1:16" x14ac:dyDescent="0.25">
      <c r="A15" s="155" t="s">
        <v>200</v>
      </c>
      <c r="B15" s="70" t="s">
        <v>9</v>
      </c>
      <c r="C15" s="11">
        <v>0</v>
      </c>
      <c r="D15" s="144" t="s">
        <v>419</v>
      </c>
      <c r="E15" s="144" t="s">
        <v>419</v>
      </c>
      <c r="F15" s="11">
        <v>0</v>
      </c>
      <c r="G15" s="11">
        <v>0</v>
      </c>
      <c r="H15" s="11">
        <v>0</v>
      </c>
      <c r="J15" s="68"/>
      <c r="O15" s="68"/>
    </row>
    <row r="16" spans="1:16" ht="34.200000000000003" x14ac:dyDescent="0.25">
      <c r="A16" s="160" t="s">
        <v>270</v>
      </c>
      <c r="B16" s="70"/>
      <c r="C16" s="144" t="s">
        <v>419</v>
      </c>
      <c r="D16" s="144" t="s">
        <v>419</v>
      </c>
      <c r="E16" s="144" t="s">
        <v>419</v>
      </c>
      <c r="F16" s="144" t="s">
        <v>419</v>
      </c>
      <c r="G16" s="144" t="s">
        <v>419</v>
      </c>
      <c r="H16" s="144" t="s">
        <v>419</v>
      </c>
    </row>
    <row r="17" spans="1:15" ht="24" x14ac:dyDescent="0.25">
      <c r="A17" s="159" t="s">
        <v>198</v>
      </c>
      <c r="B17" s="70" t="s">
        <v>10</v>
      </c>
      <c r="C17" s="11" t="s">
        <v>419</v>
      </c>
      <c r="D17" s="144" t="s">
        <v>419</v>
      </c>
      <c r="E17" s="144" t="s">
        <v>419</v>
      </c>
      <c r="F17" s="11" t="s">
        <v>419</v>
      </c>
      <c r="G17" s="11" t="s">
        <v>419</v>
      </c>
      <c r="H17" s="11" t="s">
        <v>419</v>
      </c>
    </row>
    <row r="18" spans="1:15" ht="12" customHeight="1" x14ac:dyDescent="0.25">
      <c r="A18" s="159" t="s">
        <v>199</v>
      </c>
      <c r="B18" s="70" t="s">
        <v>11</v>
      </c>
      <c r="C18" s="144" t="s">
        <v>419</v>
      </c>
      <c r="D18" s="11" t="s">
        <v>419</v>
      </c>
      <c r="E18" s="11" t="s">
        <v>419</v>
      </c>
      <c r="F18" s="11" t="s">
        <v>419</v>
      </c>
      <c r="G18" s="11" t="s">
        <v>419</v>
      </c>
      <c r="H18" s="11" t="s">
        <v>419</v>
      </c>
    </row>
    <row r="19" spans="1:15" ht="12" customHeight="1" x14ac:dyDescent="0.25">
      <c r="A19" s="159" t="s">
        <v>200</v>
      </c>
      <c r="B19" s="70" t="s">
        <v>12</v>
      </c>
      <c r="C19" s="11" t="s">
        <v>419</v>
      </c>
      <c r="D19" s="144" t="s">
        <v>419</v>
      </c>
      <c r="E19" s="144" t="s">
        <v>419</v>
      </c>
      <c r="F19" s="11" t="s">
        <v>419</v>
      </c>
      <c r="G19" s="11" t="s">
        <v>419</v>
      </c>
      <c r="H19" s="11" t="s">
        <v>419</v>
      </c>
    </row>
    <row r="20" spans="1:15" x14ac:dyDescent="0.25">
      <c r="A20" s="157" t="s">
        <v>271</v>
      </c>
      <c r="B20" s="70" t="s">
        <v>19</v>
      </c>
      <c r="C20" s="11">
        <v>0</v>
      </c>
      <c r="D20" s="144" t="s">
        <v>419</v>
      </c>
      <c r="E20" s="144" t="s">
        <v>419</v>
      </c>
      <c r="F20" s="11">
        <v>0</v>
      </c>
      <c r="G20" s="11">
        <v>0</v>
      </c>
      <c r="H20" s="11">
        <v>0</v>
      </c>
      <c r="J20" s="68"/>
      <c r="O20" s="68"/>
    </row>
  </sheetData>
  <mergeCells count="5">
    <mergeCell ref="C5:E5"/>
    <mergeCell ref="F5:F6"/>
    <mergeCell ref="G5:G6"/>
    <mergeCell ref="H5:H6"/>
    <mergeCell ref="A3:L3"/>
  </mergeCells>
  <pageMargins left="0.70866141732283472" right="0.70866141732283472" top="0.74803149606299213" bottom="0.74803149606299213" header="0.31496062992125984" footer="0.31496062992125984"/>
  <pageSetup paperSize="9" scale="90" fitToHeight="1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view="pageBreakPreview" zoomScaleNormal="90" zoomScaleSheetLayoutView="100" workbookViewId="0">
      <selection activeCell="A10" sqref="A10"/>
    </sheetView>
  </sheetViews>
  <sheetFormatPr defaultColWidth="9.109375" defaultRowHeight="12" x14ac:dyDescent="0.25"/>
  <cols>
    <col min="1" max="1" width="41" style="12" customWidth="1"/>
    <col min="2" max="2" width="6.33203125" style="14" customWidth="1"/>
    <col min="3" max="5" width="10.6640625" style="14" customWidth="1"/>
    <col min="6" max="6" width="12.21875" style="14" customWidth="1"/>
    <col min="7" max="9" width="10.6640625" style="14" customWidth="1"/>
    <col min="10" max="10" width="13.21875" style="14" customWidth="1"/>
    <col min="11" max="11" width="10.6640625" style="14" customWidth="1"/>
    <col min="12" max="12" width="4.6640625" style="14" customWidth="1"/>
    <col min="13" max="13" width="27" style="14" customWidth="1"/>
    <col min="14" max="14" width="17.88671875" style="14" customWidth="1"/>
    <col min="15" max="15" width="31" style="14" customWidth="1"/>
    <col min="16" max="16" width="40" style="14" customWidth="1"/>
    <col min="17" max="17" width="31" style="14" customWidth="1"/>
    <col min="18" max="18" width="24.5546875" style="14" customWidth="1"/>
    <col min="19" max="16384" width="9.109375" style="14"/>
  </cols>
  <sheetData>
    <row r="1" spans="1:11" x14ac:dyDescent="0.2">
      <c r="A1" s="1" t="s">
        <v>408</v>
      </c>
    </row>
    <row r="2" spans="1:11" x14ac:dyDescent="0.25">
      <c r="A2" s="76" t="s">
        <v>126</v>
      </c>
      <c r="C2" s="59"/>
      <c r="D2" s="59"/>
      <c r="E2" s="59"/>
      <c r="F2" s="59"/>
    </row>
    <row r="3" spans="1:11" x14ac:dyDescent="0.25">
      <c r="A3" s="7" t="s">
        <v>275</v>
      </c>
      <c r="C3" s="59"/>
      <c r="D3" s="59"/>
      <c r="E3" s="59"/>
      <c r="F3" s="59"/>
    </row>
    <row r="4" spans="1:11" x14ac:dyDescent="0.25">
      <c r="A4" s="75"/>
      <c r="C4" s="59"/>
      <c r="D4" s="59"/>
      <c r="E4" s="59"/>
      <c r="F4" s="59"/>
    </row>
    <row r="5" spans="1:11" s="7" customFormat="1" ht="11.25" customHeight="1" x14ac:dyDescent="0.25">
      <c r="A5" s="75"/>
      <c r="C5" s="198" t="s">
        <v>276</v>
      </c>
      <c r="D5" s="199"/>
      <c r="E5" s="199"/>
      <c r="F5" s="199"/>
      <c r="G5" s="199"/>
      <c r="H5" s="199"/>
      <c r="I5" s="199"/>
      <c r="J5" s="199"/>
      <c r="K5" s="200"/>
    </row>
    <row r="6" spans="1:11" ht="90" customHeight="1" x14ac:dyDescent="0.25">
      <c r="A6" s="22"/>
      <c r="C6" s="81" t="s">
        <v>224</v>
      </c>
      <c r="D6" s="81" t="s">
        <v>225</v>
      </c>
      <c r="E6" s="81" t="s">
        <v>226</v>
      </c>
      <c r="F6" s="81" t="s">
        <v>227</v>
      </c>
      <c r="G6" s="81" t="s">
        <v>228</v>
      </c>
      <c r="H6" s="81" t="s">
        <v>229</v>
      </c>
      <c r="I6" s="81" t="s">
        <v>230</v>
      </c>
      <c r="J6" s="81" t="s">
        <v>231</v>
      </c>
      <c r="K6" s="81" t="s">
        <v>232</v>
      </c>
    </row>
    <row r="7" spans="1:11" ht="11.25" customHeight="1" x14ac:dyDescent="0.25">
      <c r="A7" s="22"/>
      <c r="C7" s="70" t="s">
        <v>84</v>
      </c>
      <c r="D7" s="70" t="s">
        <v>85</v>
      </c>
      <c r="E7" s="70" t="s">
        <v>86</v>
      </c>
      <c r="F7" s="70" t="s">
        <v>87</v>
      </c>
      <c r="G7" s="70" t="s">
        <v>88</v>
      </c>
      <c r="H7" s="70" t="s">
        <v>89</v>
      </c>
      <c r="I7" s="70" t="s">
        <v>90</v>
      </c>
      <c r="J7" s="70" t="s">
        <v>91</v>
      </c>
      <c r="K7" s="70" t="s">
        <v>97</v>
      </c>
    </row>
    <row r="8" spans="1:11" ht="11.25" customHeight="1" x14ac:dyDescent="0.25">
      <c r="A8" s="162" t="s">
        <v>198</v>
      </c>
      <c r="B8" s="70" t="s">
        <v>114</v>
      </c>
      <c r="C8" s="45" t="s">
        <v>419</v>
      </c>
      <c r="D8" s="45" t="s">
        <v>419</v>
      </c>
      <c r="E8" s="45" t="s">
        <v>419</v>
      </c>
      <c r="F8" s="45" t="s">
        <v>419</v>
      </c>
      <c r="G8" s="45" t="s">
        <v>419</v>
      </c>
      <c r="H8" s="45" t="s">
        <v>419</v>
      </c>
      <c r="I8" s="45" t="s">
        <v>419</v>
      </c>
      <c r="J8" s="45" t="s">
        <v>419</v>
      </c>
      <c r="K8" s="11" t="s">
        <v>419</v>
      </c>
    </row>
    <row r="9" spans="1:11" ht="72" x14ac:dyDescent="0.25">
      <c r="A9" s="154" t="s">
        <v>265</v>
      </c>
      <c r="B9" s="70" t="s">
        <v>4</v>
      </c>
      <c r="C9" s="45" t="s">
        <v>419</v>
      </c>
      <c r="D9" s="45" t="s">
        <v>419</v>
      </c>
      <c r="E9" s="45" t="s">
        <v>419</v>
      </c>
      <c r="F9" s="45" t="s">
        <v>419</v>
      </c>
      <c r="G9" s="45" t="s">
        <v>419</v>
      </c>
      <c r="H9" s="45" t="s">
        <v>419</v>
      </c>
      <c r="I9" s="45" t="s">
        <v>419</v>
      </c>
      <c r="J9" s="45" t="s">
        <v>419</v>
      </c>
      <c r="K9" s="11" t="s">
        <v>419</v>
      </c>
    </row>
    <row r="10" spans="1:11" ht="22.8" x14ac:dyDescent="0.25">
      <c r="A10" s="162" t="s">
        <v>266</v>
      </c>
      <c r="B10" s="70"/>
      <c r="C10" s="144" t="s">
        <v>419</v>
      </c>
      <c r="D10" s="144" t="s">
        <v>419</v>
      </c>
      <c r="E10" s="144" t="s">
        <v>419</v>
      </c>
      <c r="F10" s="144" t="s">
        <v>419</v>
      </c>
      <c r="G10" s="144" t="s">
        <v>419</v>
      </c>
      <c r="H10" s="144" t="s">
        <v>419</v>
      </c>
      <c r="I10" s="144" t="s">
        <v>419</v>
      </c>
      <c r="J10" s="144" t="s">
        <v>419</v>
      </c>
      <c r="K10" s="144" t="s">
        <v>419</v>
      </c>
    </row>
    <row r="11" spans="1:11" ht="11.25" customHeight="1" x14ac:dyDescent="0.25">
      <c r="A11" s="149" t="s">
        <v>199</v>
      </c>
      <c r="B11" s="70"/>
      <c r="C11" s="144" t="s">
        <v>419</v>
      </c>
      <c r="D11" s="144" t="s">
        <v>419</v>
      </c>
      <c r="E11" s="144" t="s">
        <v>419</v>
      </c>
      <c r="F11" s="144" t="s">
        <v>419</v>
      </c>
      <c r="G11" s="144" t="s">
        <v>419</v>
      </c>
      <c r="H11" s="144" t="s">
        <v>419</v>
      </c>
      <c r="I11" s="144" t="s">
        <v>419</v>
      </c>
      <c r="J11" s="144" t="s">
        <v>419</v>
      </c>
      <c r="K11" s="144" t="s">
        <v>419</v>
      </c>
    </row>
    <row r="12" spans="1:11" ht="11.25" customHeight="1" x14ac:dyDescent="0.25">
      <c r="A12" s="100" t="s">
        <v>277</v>
      </c>
      <c r="B12" s="70"/>
      <c r="C12" s="144" t="s">
        <v>419</v>
      </c>
      <c r="D12" s="144" t="s">
        <v>419</v>
      </c>
      <c r="E12" s="144" t="s">
        <v>419</v>
      </c>
      <c r="F12" s="144" t="s">
        <v>419</v>
      </c>
      <c r="G12" s="144" t="s">
        <v>419</v>
      </c>
      <c r="H12" s="144" t="s">
        <v>419</v>
      </c>
      <c r="I12" s="144" t="s">
        <v>419</v>
      </c>
      <c r="J12" s="144" t="s">
        <v>419</v>
      </c>
      <c r="K12" s="144" t="s">
        <v>419</v>
      </c>
    </row>
    <row r="13" spans="1:11" ht="11.25" customHeight="1" x14ac:dyDescent="0.25">
      <c r="A13" s="154" t="s">
        <v>259</v>
      </c>
      <c r="B13" s="70" t="s">
        <v>5</v>
      </c>
      <c r="C13" s="45">
        <v>5414775.5099999998</v>
      </c>
      <c r="D13" s="45">
        <v>20120701.170000002</v>
      </c>
      <c r="E13" s="45">
        <v>0</v>
      </c>
      <c r="F13" s="45">
        <v>69474036.379999995</v>
      </c>
      <c r="G13" s="45">
        <v>101161281.86</v>
      </c>
      <c r="H13" s="45">
        <v>127139.44</v>
      </c>
      <c r="I13" s="45">
        <v>44336196.149999999</v>
      </c>
      <c r="J13" s="45">
        <v>16387388.58</v>
      </c>
      <c r="K13" s="11">
        <v>103541365.52</v>
      </c>
    </row>
    <row r="14" spans="1:11" ht="60" x14ac:dyDescent="0.25">
      <c r="A14" s="154" t="s">
        <v>268</v>
      </c>
      <c r="B14" s="70" t="s">
        <v>13</v>
      </c>
      <c r="C14" s="45">
        <v>0</v>
      </c>
      <c r="D14" s="45">
        <v>888794.73</v>
      </c>
      <c r="E14" s="45">
        <v>0</v>
      </c>
      <c r="F14" s="45">
        <v>3378715.13</v>
      </c>
      <c r="G14" s="45">
        <v>-2611.94</v>
      </c>
      <c r="H14" s="45">
        <v>1950.28</v>
      </c>
      <c r="I14" s="45">
        <v>17449904.02</v>
      </c>
      <c r="J14" s="45">
        <v>-816179.92</v>
      </c>
      <c r="K14" s="11">
        <v>79991782.549999997</v>
      </c>
    </row>
    <row r="15" spans="1:11" ht="11.25" customHeight="1" x14ac:dyDescent="0.25">
      <c r="A15" s="154" t="s">
        <v>278</v>
      </c>
      <c r="B15" s="70" t="s">
        <v>14</v>
      </c>
      <c r="C15" s="45">
        <v>5414775.5099999998</v>
      </c>
      <c r="D15" s="45">
        <v>19231906.440000001</v>
      </c>
      <c r="E15" s="45">
        <v>0</v>
      </c>
      <c r="F15" s="45">
        <v>66095321.25</v>
      </c>
      <c r="G15" s="45">
        <v>101163893.8</v>
      </c>
      <c r="H15" s="45">
        <v>125189.16</v>
      </c>
      <c r="I15" s="45">
        <v>26886292.129999999</v>
      </c>
      <c r="J15" s="45">
        <v>17203568.5</v>
      </c>
      <c r="K15" s="11">
        <v>23549582.969999999</v>
      </c>
    </row>
    <row r="16" spans="1:11" ht="11.25" customHeight="1" x14ac:dyDescent="0.25">
      <c r="A16" s="149" t="s">
        <v>279</v>
      </c>
      <c r="B16" s="70"/>
      <c r="C16" s="144" t="s">
        <v>419</v>
      </c>
      <c r="D16" s="144" t="s">
        <v>419</v>
      </c>
      <c r="E16" s="144" t="s">
        <v>419</v>
      </c>
      <c r="F16" s="144" t="s">
        <v>419</v>
      </c>
      <c r="G16" s="144" t="s">
        <v>419</v>
      </c>
      <c r="H16" s="144" t="s">
        <v>419</v>
      </c>
      <c r="I16" s="144" t="s">
        <v>419</v>
      </c>
      <c r="J16" s="144" t="s">
        <v>419</v>
      </c>
      <c r="K16" s="144" t="s">
        <v>419</v>
      </c>
    </row>
    <row r="17" spans="1:11" ht="11.25" customHeight="1" x14ac:dyDescent="0.25">
      <c r="A17" s="154" t="s">
        <v>259</v>
      </c>
      <c r="B17" s="70" t="s">
        <v>15</v>
      </c>
      <c r="C17" s="45">
        <v>1826380.5</v>
      </c>
      <c r="D17" s="45">
        <v>12851088.390000001</v>
      </c>
      <c r="E17" s="45">
        <v>0</v>
      </c>
      <c r="F17" s="45">
        <v>448077766.01999998</v>
      </c>
      <c r="G17" s="45">
        <v>47009847.359999999</v>
      </c>
      <c r="H17" s="45">
        <v>1560485.86</v>
      </c>
      <c r="I17" s="45">
        <v>102882518.72</v>
      </c>
      <c r="J17" s="45">
        <v>103425922.5</v>
      </c>
      <c r="K17" s="11">
        <v>-14822741.439999999</v>
      </c>
    </row>
    <row r="18" spans="1:11" ht="60" x14ac:dyDescent="0.25">
      <c r="A18" s="154" t="s">
        <v>268</v>
      </c>
      <c r="B18" s="70" t="s">
        <v>23</v>
      </c>
      <c r="C18" s="45">
        <v>0</v>
      </c>
      <c r="D18" s="45">
        <v>6069267.9199999999</v>
      </c>
      <c r="E18" s="45">
        <v>0</v>
      </c>
      <c r="F18" s="45">
        <v>159474199.13</v>
      </c>
      <c r="G18" s="45">
        <v>237580.07</v>
      </c>
      <c r="H18" s="45">
        <v>0</v>
      </c>
      <c r="I18" s="45">
        <v>77179747.370000005</v>
      </c>
      <c r="J18" s="45">
        <v>17866867.460000001</v>
      </c>
      <c r="K18" s="11">
        <v>-8633420.7100000009</v>
      </c>
    </row>
    <row r="19" spans="1:11" ht="24" x14ac:dyDescent="0.25">
      <c r="A19" s="154" t="s">
        <v>280</v>
      </c>
      <c r="B19" s="70" t="s">
        <v>24</v>
      </c>
      <c r="C19" s="45">
        <v>1826380.5</v>
      </c>
      <c r="D19" s="45">
        <v>6781820.4699999997</v>
      </c>
      <c r="E19" s="45">
        <v>0</v>
      </c>
      <c r="F19" s="45">
        <v>288603566.88999999</v>
      </c>
      <c r="G19" s="45">
        <v>46772267.289999999</v>
      </c>
      <c r="H19" s="45">
        <v>1560485.86</v>
      </c>
      <c r="I19" s="45">
        <v>25702771.350000001</v>
      </c>
      <c r="J19" s="45">
        <v>85559055.040000007</v>
      </c>
      <c r="K19" s="11">
        <v>-6189320.7300000004</v>
      </c>
    </row>
    <row r="20" spans="1:11" ht="11.25" customHeight="1" x14ac:dyDescent="0.25">
      <c r="A20" s="149" t="s">
        <v>281</v>
      </c>
      <c r="B20" s="70" t="s">
        <v>25</v>
      </c>
      <c r="C20" s="45">
        <v>7241156.0099999998</v>
      </c>
      <c r="D20" s="45">
        <v>32971789.559999999</v>
      </c>
      <c r="E20" s="45">
        <v>0</v>
      </c>
      <c r="F20" s="45">
        <v>517551802.39999998</v>
      </c>
      <c r="G20" s="45">
        <v>148171129.22</v>
      </c>
      <c r="H20" s="45">
        <v>1687625.3</v>
      </c>
      <c r="I20" s="45">
        <v>147218714.87</v>
      </c>
      <c r="J20" s="45">
        <v>119813311.08</v>
      </c>
      <c r="K20" s="11">
        <v>88718624.079999998</v>
      </c>
    </row>
    <row r="21" spans="1:11" ht="11.25" customHeight="1" x14ac:dyDescent="0.25">
      <c r="A21" s="149" t="s">
        <v>282</v>
      </c>
      <c r="B21" s="70" t="s">
        <v>26</v>
      </c>
      <c r="C21" s="45">
        <v>7241156.0099999998</v>
      </c>
      <c r="D21" s="45">
        <v>26013726.91</v>
      </c>
      <c r="E21" s="45">
        <v>0</v>
      </c>
      <c r="F21" s="45">
        <v>354698888.13999999</v>
      </c>
      <c r="G21" s="45">
        <v>147936161.09</v>
      </c>
      <c r="H21" s="45">
        <v>1685675.02</v>
      </c>
      <c r="I21" s="45">
        <v>52589063.479999997</v>
      </c>
      <c r="J21" s="45">
        <v>102762623.54000001</v>
      </c>
      <c r="K21" s="11">
        <v>17360262.239999998</v>
      </c>
    </row>
    <row r="22" spans="1:11" ht="11.25" customHeight="1" x14ac:dyDescent="0.25">
      <c r="A22" s="149" t="s">
        <v>200</v>
      </c>
      <c r="B22" s="70" t="s">
        <v>27</v>
      </c>
      <c r="C22" s="45">
        <v>1441821.9</v>
      </c>
      <c r="D22" s="45">
        <v>3315514.38</v>
      </c>
      <c r="E22" s="45">
        <v>0</v>
      </c>
      <c r="F22" s="45">
        <v>15503537.51</v>
      </c>
      <c r="G22" s="45">
        <v>8334181.5800000001</v>
      </c>
      <c r="H22" s="45">
        <v>231456.27</v>
      </c>
      <c r="I22" s="45">
        <v>4678258.34</v>
      </c>
      <c r="J22" s="45">
        <v>6355339.0899999999</v>
      </c>
      <c r="K22" s="11">
        <v>7966179.9100000001</v>
      </c>
    </row>
    <row r="23" spans="1:11" ht="34.200000000000003" x14ac:dyDescent="0.25">
      <c r="A23" s="149" t="s">
        <v>270</v>
      </c>
      <c r="B23" s="70"/>
      <c r="C23" s="144" t="s">
        <v>419</v>
      </c>
      <c r="D23" s="144" t="s">
        <v>419</v>
      </c>
      <c r="E23" s="144" t="s">
        <v>419</v>
      </c>
      <c r="F23" s="144" t="s">
        <v>419</v>
      </c>
      <c r="G23" s="144" t="s">
        <v>419</v>
      </c>
      <c r="H23" s="144" t="s">
        <v>419</v>
      </c>
      <c r="I23" s="144" t="s">
        <v>419</v>
      </c>
      <c r="J23" s="144" t="s">
        <v>419</v>
      </c>
      <c r="K23" s="144" t="s">
        <v>419</v>
      </c>
    </row>
    <row r="24" spans="1:11" ht="11.25" customHeight="1" x14ac:dyDescent="0.25">
      <c r="A24" s="154" t="s">
        <v>198</v>
      </c>
      <c r="B24" s="70" t="s">
        <v>28</v>
      </c>
      <c r="C24" s="45" t="s">
        <v>419</v>
      </c>
      <c r="D24" s="45" t="s">
        <v>419</v>
      </c>
      <c r="E24" s="45" t="s">
        <v>419</v>
      </c>
      <c r="F24" s="45" t="s">
        <v>419</v>
      </c>
      <c r="G24" s="45" t="s">
        <v>419</v>
      </c>
      <c r="H24" s="45" t="s">
        <v>419</v>
      </c>
      <c r="I24" s="45" t="s">
        <v>419</v>
      </c>
      <c r="J24" s="45" t="s">
        <v>419</v>
      </c>
      <c r="K24" s="11" t="s">
        <v>419</v>
      </c>
    </row>
    <row r="25" spans="1:11" ht="11.25" customHeight="1" x14ac:dyDescent="0.25">
      <c r="A25" s="154" t="s">
        <v>199</v>
      </c>
      <c r="B25" s="70" t="s">
        <v>29</v>
      </c>
      <c r="C25" s="45" t="s">
        <v>419</v>
      </c>
      <c r="D25" s="45" t="s">
        <v>419</v>
      </c>
      <c r="E25" s="45" t="s">
        <v>419</v>
      </c>
      <c r="F25" s="45" t="s">
        <v>419</v>
      </c>
      <c r="G25" s="45" t="s">
        <v>419</v>
      </c>
      <c r="H25" s="45" t="s">
        <v>419</v>
      </c>
      <c r="I25" s="45" t="s">
        <v>419</v>
      </c>
      <c r="J25" s="45" t="s">
        <v>419</v>
      </c>
      <c r="K25" s="11" t="s">
        <v>419</v>
      </c>
    </row>
    <row r="26" spans="1:11" ht="11.25" customHeight="1" x14ac:dyDescent="0.25">
      <c r="A26" s="154" t="s">
        <v>200</v>
      </c>
      <c r="B26" s="70" t="s">
        <v>30</v>
      </c>
      <c r="C26" s="45" t="s">
        <v>419</v>
      </c>
      <c r="D26" s="45" t="s">
        <v>419</v>
      </c>
      <c r="E26" s="45" t="s">
        <v>419</v>
      </c>
      <c r="F26" s="45" t="s">
        <v>419</v>
      </c>
      <c r="G26" s="45" t="s">
        <v>419</v>
      </c>
      <c r="H26" s="45" t="s">
        <v>419</v>
      </c>
      <c r="I26" s="45" t="s">
        <v>419</v>
      </c>
      <c r="J26" s="45" t="s">
        <v>419</v>
      </c>
      <c r="K26" s="11" t="s">
        <v>419</v>
      </c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fitToHeight="1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view="pageBreakPreview" zoomScaleNormal="90" zoomScaleSheetLayoutView="100" workbookViewId="0">
      <selection activeCell="A10" sqref="A10"/>
    </sheetView>
  </sheetViews>
  <sheetFormatPr defaultColWidth="9.109375" defaultRowHeight="12" x14ac:dyDescent="0.25"/>
  <cols>
    <col min="1" max="1" width="41" style="12" customWidth="1"/>
    <col min="2" max="2" width="6.33203125" style="14" customWidth="1"/>
    <col min="3" max="5" width="10.6640625" style="14" customWidth="1"/>
    <col min="6" max="6" width="12.77734375" style="14" customWidth="1"/>
    <col min="7" max="9" width="10.6640625" style="14" customWidth="1"/>
    <col min="10" max="10" width="12.33203125" style="14" customWidth="1"/>
    <col min="11" max="11" width="10.6640625" style="14" customWidth="1"/>
    <col min="12" max="12" width="4.6640625" style="14" customWidth="1"/>
    <col min="13" max="13" width="27" style="14" customWidth="1"/>
    <col min="14" max="14" width="17.88671875" style="14" customWidth="1"/>
    <col min="15" max="15" width="31" style="14" customWidth="1"/>
    <col min="16" max="16" width="40" style="14" customWidth="1"/>
    <col min="17" max="17" width="31" style="14" customWidth="1"/>
    <col min="18" max="18" width="24.5546875" style="14" customWidth="1"/>
    <col min="19" max="16384" width="9.109375" style="14"/>
  </cols>
  <sheetData>
    <row r="1" spans="1:11" x14ac:dyDescent="0.2">
      <c r="A1" s="1" t="s">
        <v>408</v>
      </c>
    </row>
    <row r="2" spans="1:11" x14ac:dyDescent="0.25">
      <c r="A2" s="76" t="s">
        <v>126</v>
      </c>
      <c r="C2" s="59"/>
      <c r="D2" s="59"/>
      <c r="E2" s="59"/>
      <c r="F2" s="59"/>
    </row>
    <row r="3" spans="1:11" x14ac:dyDescent="0.25">
      <c r="A3" s="7" t="s">
        <v>275</v>
      </c>
      <c r="C3" s="59"/>
      <c r="D3" s="59"/>
      <c r="E3" s="59"/>
      <c r="F3" s="59"/>
    </row>
    <row r="4" spans="1:11" x14ac:dyDescent="0.25">
      <c r="A4" s="75"/>
      <c r="C4" s="59"/>
      <c r="D4" s="59"/>
      <c r="E4" s="59"/>
      <c r="F4" s="59"/>
    </row>
    <row r="5" spans="1:11" s="7" customFormat="1" ht="11.25" customHeight="1" x14ac:dyDescent="0.25">
      <c r="A5" s="75"/>
      <c r="C5" s="198" t="s">
        <v>276</v>
      </c>
      <c r="D5" s="199"/>
      <c r="E5" s="199"/>
      <c r="F5" s="199"/>
      <c r="G5" s="199"/>
      <c r="H5" s="199"/>
      <c r="I5" s="199"/>
      <c r="J5" s="199"/>
      <c r="K5" s="200"/>
    </row>
    <row r="6" spans="1:11" ht="93.6" customHeight="1" x14ac:dyDescent="0.25">
      <c r="A6" s="22"/>
      <c r="C6" s="81" t="s">
        <v>224</v>
      </c>
      <c r="D6" s="81" t="s">
        <v>225</v>
      </c>
      <c r="E6" s="81" t="s">
        <v>226</v>
      </c>
      <c r="F6" s="81" t="s">
        <v>227</v>
      </c>
      <c r="G6" s="81" t="s">
        <v>228</v>
      </c>
      <c r="H6" s="81" t="s">
        <v>229</v>
      </c>
      <c r="I6" s="81" t="s">
        <v>230</v>
      </c>
      <c r="J6" s="81" t="s">
        <v>231</v>
      </c>
      <c r="K6" s="81" t="s">
        <v>232</v>
      </c>
    </row>
    <row r="7" spans="1:11" ht="11.25" customHeight="1" x14ac:dyDescent="0.25">
      <c r="A7" s="22"/>
      <c r="C7" s="70" t="s">
        <v>84</v>
      </c>
      <c r="D7" s="70" t="s">
        <v>85</v>
      </c>
      <c r="E7" s="70" t="s">
        <v>86</v>
      </c>
      <c r="F7" s="70" t="s">
        <v>87</v>
      </c>
      <c r="G7" s="70" t="s">
        <v>88</v>
      </c>
      <c r="H7" s="70" t="s">
        <v>89</v>
      </c>
      <c r="I7" s="70" t="s">
        <v>90</v>
      </c>
      <c r="J7" s="70" t="s">
        <v>91</v>
      </c>
      <c r="K7" s="70" t="s">
        <v>97</v>
      </c>
    </row>
    <row r="8" spans="1:11" ht="11.25" customHeight="1" x14ac:dyDescent="0.25">
      <c r="A8" s="149" t="s">
        <v>271</v>
      </c>
      <c r="B8" s="70"/>
      <c r="C8" s="144" t="s">
        <v>419</v>
      </c>
      <c r="D8" s="144" t="s">
        <v>419</v>
      </c>
      <c r="E8" s="144" t="s">
        <v>419</v>
      </c>
      <c r="F8" s="144" t="s">
        <v>419</v>
      </c>
      <c r="G8" s="144" t="s">
        <v>419</v>
      </c>
      <c r="H8" s="144" t="s">
        <v>419</v>
      </c>
      <c r="I8" s="144" t="s">
        <v>419</v>
      </c>
      <c r="J8" s="144" t="s">
        <v>419</v>
      </c>
      <c r="K8" s="144" t="s">
        <v>419</v>
      </c>
    </row>
    <row r="9" spans="1:11" ht="11.25" customHeight="1" x14ac:dyDescent="0.25">
      <c r="A9" s="154" t="s">
        <v>271</v>
      </c>
      <c r="B9" s="70" t="s">
        <v>31</v>
      </c>
      <c r="C9" s="45">
        <v>8682977.9100000001</v>
      </c>
      <c r="D9" s="45">
        <v>36287303.939999998</v>
      </c>
      <c r="E9" s="45">
        <v>0</v>
      </c>
      <c r="F9" s="45">
        <v>533055339.91000003</v>
      </c>
      <c r="G9" s="45">
        <v>156505310.80000001</v>
      </c>
      <c r="H9" s="45">
        <v>1919081.57</v>
      </c>
      <c r="I9" s="45">
        <v>151896973.21000001</v>
      </c>
      <c r="J9" s="45">
        <v>126168650.17</v>
      </c>
      <c r="K9" s="11">
        <v>96684803.989999995</v>
      </c>
    </row>
    <row r="10" spans="1:11" ht="60" x14ac:dyDescent="0.25">
      <c r="A10" s="154" t="s">
        <v>268</v>
      </c>
      <c r="B10" s="70" t="s">
        <v>32</v>
      </c>
      <c r="C10" s="45">
        <v>0</v>
      </c>
      <c r="D10" s="45">
        <v>6958062.6500000004</v>
      </c>
      <c r="E10" s="45">
        <v>0</v>
      </c>
      <c r="F10" s="45">
        <v>162852914.25999999</v>
      </c>
      <c r="G10" s="45">
        <v>234968.13</v>
      </c>
      <c r="H10" s="45">
        <v>1950.28</v>
      </c>
      <c r="I10" s="45">
        <v>94629651.390000001</v>
      </c>
      <c r="J10" s="45">
        <v>17050687.539999999</v>
      </c>
      <c r="K10" s="11">
        <v>71358361.840000004</v>
      </c>
    </row>
    <row r="11" spans="1:11" ht="48" x14ac:dyDescent="0.25">
      <c r="A11" s="100" t="s">
        <v>283</v>
      </c>
      <c r="B11" s="70" t="s">
        <v>33</v>
      </c>
      <c r="C11" s="45">
        <v>8682977.9100000001</v>
      </c>
      <c r="D11" s="45">
        <v>29329241.289999999</v>
      </c>
      <c r="E11" s="45">
        <v>0</v>
      </c>
      <c r="F11" s="45">
        <v>370202425.64999998</v>
      </c>
      <c r="G11" s="45">
        <v>156270342.66999999</v>
      </c>
      <c r="H11" s="45">
        <v>1917131.29</v>
      </c>
      <c r="I11" s="45">
        <v>57267321.82</v>
      </c>
      <c r="J11" s="45">
        <v>109117962.63</v>
      </c>
      <c r="K11" s="11">
        <v>25326442.149999999</v>
      </c>
    </row>
  </sheetData>
  <mergeCells count="1">
    <mergeCell ref="C5:K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BreakPreview" zoomScaleNormal="90" zoomScaleSheetLayoutView="100" workbookViewId="0">
      <selection activeCell="A10" sqref="A10"/>
    </sheetView>
  </sheetViews>
  <sheetFormatPr defaultColWidth="9.109375" defaultRowHeight="12" x14ac:dyDescent="0.25"/>
  <cols>
    <col min="1" max="1" width="41" style="12" customWidth="1"/>
    <col min="2" max="2" width="6.33203125" style="14" customWidth="1"/>
    <col min="3" max="5" width="10.6640625" style="14" customWidth="1"/>
    <col min="6" max="6" width="12.5546875" style="14" customWidth="1"/>
    <col min="7" max="7" width="12.6640625" style="14" customWidth="1"/>
    <col min="8" max="8" width="12.44140625" style="14" customWidth="1"/>
    <col min="9" max="9" width="12.5546875" style="14" customWidth="1"/>
    <col min="10" max="10" width="10.6640625" style="14" customWidth="1"/>
    <col min="11" max="11" width="3.5546875" style="14" customWidth="1"/>
    <col min="12" max="12" width="4.6640625" style="14" customWidth="1"/>
    <col min="13" max="13" width="27" style="14" customWidth="1"/>
    <col min="14" max="14" width="17.88671875" style="14" customWidth="1"/>
    <col min="15" max="15" width="31" style="14" customWidth="1"/>
    <col min="16" max="16" width="40" style="14" customWidth="1"/>
    <col min="17" max="17" width="31" style="14" customWidth="1"/>
    <col min="18" max="18" width="24.5546875" style="14" customWidth="1"/>
    <col min="19" max="16384" width="9.109375" style="14"/>
  </cols>
  <sheetData>
    <row r="1" spans="1:10" x14ac:dyDescent="0.2">
      <c r="A1" s="1" t="s">
        <v>408</v>
      </c>
    </row>
    <row r="2" spans="1:10" x14ac:dyDescent="0.25">
      <c r="A2" s="76" t="s">
        <v>126</v>
      </c>
      <c r="C2" s="59"/>
      <c r="D2" s="59"/>
      <c r="E2" s="59"/>
      <c r="F2" s="59"/>
    </row>
    <row r="3" spans="1:10" x14ac:dyDescent="0.25">
      <c r="A3" s="7" t="s">
        <v>275</v>
      </c>
      <c r="C3" s="59"/>
      <c r="D3" s="59"/>
      <c r="E3" s="59"/>
      <c r="F3" s="59"/>
    </row>
    <row r="4" spans="1:10" x14ac:dyDescent="0.25">
      <c r="A4" s="75"/>
      <c r="C4" s="59"/>
      <c r="D4" s="59"/>
      <c r="E4" s="59"/>
      <c r="F4" s="59"/>
    </row>
    <row r="5" spans="1:10" s="7" customFormat="1" ht="25.2" customHeight="1" x14ac:dyDescent="0.25">
      <c r="A5" s="75"/>
      <c r="C5" s="201" t="s">
        <v>276</v>
      </c>
      <c r="D5" s="202"/>
      <c r="E5" s="203"/>
      <c r="F5" s="201" t="s">
        <v>284</v>
      </c>
      <c r="G5" s="202"/>
      <c r="H5" s="202"/>
      <c r="I5" s="203"/>
      <c r="J5" s="191" t="s">
        <v>289</v>
      </c>
    </row>
    <row r="6" spans="1:10" ht="75" customHeight="1" x14ac:dyDescent="0.25">
      <c r="A6" s="22"/>
      <c r="C6" s="81" t="s">
        <v>246</v>
      </c>
      <c r="D6" s="81" t="s">
        <v>247</v>
      </c>
      <c r="E6" s="81" t="s">
        <v>248</v>
      </c>
      <c r="F6" s="82" t="s">
        <v>285</v>
      </c>
      <c r="G6" s="83" t="s">
        <v>286</v>
      </c>
      <c r="H6" s="81" t="s">
        <v>287</v>
      </c>
      <c r="I6" s="82" t="s">
        <v>288</v>
      </c>
      <c r="J6" s="192"/>
    </row>
    <row r="7" spans="1:10" ht="11.25" customHeight="1" x14ac:dyDescent="0.25">
      <c r="A7" s="22"/>
      <c r="C7" s="70" t="s">
        <v>98</v>
      </c>
      <c r="D7" s="70" t="s">
        <v>99</v>
      </c>
      <c r="E7" s="70" t="s">
        <v>100</v>
      </c>
      <c r="F7" s="70" t="s">
        <v>101</v>
      </c>
      <c r="G7" s="70" t="s">
        <v>102</v>
      </c>
      <c r="H7" s="70" t="s">
        <v>103</v>
      </c>
      <c r="I7" s="70" t="s">
        <v>115</v>
      </c>
      <c r="J7" s="70" t="s">
        <v>116</v>
      </c>
    </row>
    <row r="8" spans="1:10" ht="11.25" customHeight="1" x14ac:dyDescent="0.25">
      <c r="A8" s="162" t="s">
        <v>198</v>
      </c>
      <c r="B8" s="70" t="s">
        <v>114</v>
      </c>
      <c r="C8" s="11" t="s">
        <v>419</v>
      </c>
      <c r="D8" s="11" t="s">
        <v>419</v>
      </c>
      <c r="E8" s="11" t="s">
        <v>419</v>
      </c>
      <c r="F8" s="11" t="s">
        <v>419</v>
      </c>
      <c r="G8" s="11" t="s">
        <v>419</v>
      </c>
      <c r="H8" s="11" t="s">
        <v>419</v>
      </c>
      <c r="I8" s="11" t="s">
        <v>419</v>
      </c>
      <c r="J8" s="11" t="s">
        <v>419</v>
      </c>
    </row>
    <row r="9" spans="1:10" ht="72" x14ac:dyDescent="0.25">
      <c r="A9" s="154" t="s">
        <v>265</v>
      </c>
      <c r="B9" s="70" t="s">
        <v>4</v>
      </c>
      <c r="C9" s="11" t="s">
        <v>419</v>
      </c>
      <c r="D9" s="11" t="s">
        <v>419</v>
      </c>
      <c r="E9" s="11" t="s">
        <v>419</v>
      </c>
      <c r="F9" s="11" t="s">
        <v>419</v>
      </c>
      <c r="G9" s="11" t="s">
        <v>419</v>
      </c>
      <c r="H9" s="11" t="s">
        <v>419</v>
      </c>
      <c r="I9" s="11" t="s">
        <v>419</v>
      </c>
      <c r="J9" s="11" t="s">
        <v>419</v>
      </c>
    </row>
    <row r="10" spans="1:10" ht="22.8" x14ac:dyDescent="0.25">
      <c r="A10" s="162" t="s">
        <v>266</v>
      </c>
      <c r="B10" s="70"/>
      <c r="C10" s="144" t="s">
        <v>419</v>
      </c>
      <c r="D10" s="144" t="s">
        <v>419</v>
      </c>
      <c r="E10" s="144" t="s">
        <v>419</v>
      </c>
      <c r="F10" s="144" t="s">
        <v>419</v>
      </c>
      <c r="G10" s="144" t="s">
        <v>419</v>
      </c>
      <c r="H10" s="144" t="s">
        <v>419</v>
      </c>
      <c r="I10" s="144" t="s">
        <v>419</v>
      </c>
      <c r="J10" s="144" t="s">
        <v>419</v>
      </c>
    </row>
    <row r="11" spans="1:10" ht="11.25" customHeight="1" x14ac:dyDescent="0.25">
      <c r="A11" s="149" t="s">
        <v>199</v>
      </c>
      <c r="B11" s="70"/>
      <c r="C11" s="144" t="s">
        <v>419</v>
      </c>
      <c r="D11" s="144" t="s">
        <v>419</v>
      </c>
      <c r="E11" s="144" t="s">
        <v>419</v>
      </c>
      <c r="F11" s="144" t="s">
        <v>419</v>
      </c>
      <c r="G11" s="144" t="s">
        <v>419</v>
      </c>
      <c r="H11" s="144" t="s">
        <v>419</v>
      </c>
      <c r="I11" s="144" t="s">
        <v>419</v>
      </c>
      <c r="J11" s="144" t="s">
        <v>419</v>
      </c>
    </row>
    <row r="12" spans="1:10" ht="11.25" customHeight="1" x14ac:dyDescent="0.25">
      <c r="A12" s="100" t="s">
        <v>277</v>
      </c>
      <c r="B12" s="70"/>
      <c r="C12" s="144" t="s">
        <v>419</v>
      </c>
      <c r="D12" s="144" t="s">
        <v>419</v>
      </c>
      <c r="E12" s="144" t="s">
        <v>419</v>
      </c>
      <c r="F12" s="144" t="s">
        <v>419</v>
      </c>
      <c r="G12" s="144" t="s">
        <v>419</v>
      </c>
      <c r="H12" s="144" t="s">
        <v>419</v>
      </c>
      <c r="I12" s="144" t="s">
        <v>419</v>
      </c>
      <c r="J12" s="144" t="s">
        <v>419</v>
      </c>
    </row>
    <row r="13" spans="1:10" ht="11.25" customHeight="1" x14ac:dyDescent="0.25">
      <c r="A13" s="154" t="s">
        <v>259</v>
      </c>
      <c r="B13" s="70" t="s">
        <v>5</v>
      </c>
      <c r="C13" s="11">
        <v>88210.5</v>
      </c>
      <c r="D13" s="11">
        <v>7991357.8600000003</v>
      </c>
      <c r="E13" s="11">
        <v>-81330.5</v>
      </c>
      <c r="F13" s="11" t="s">
        <v>419</v>
      </c>
      <c r="G13" s="11" t="s">
        <v>419</v>
      </c>
      <c r="H13" s="11" t="s">
        <v>419</v>
      </c>
      <c r="I13" s="11" t="s">
        <v>419</v>
      </c>
      <c r="J13" s="11">
        <v>368561122.47000003</v>
      </c>
    </row>
    <row r="14" spans="1:10" ht="60" x14ac:dyDescent="0.25">
      <c r="A14" s="154" t="s">
        <v>268</v>
      </c>
      <c r="B14" s="70" t="s">
        <v>13</v>
      </c>
      <c r="C14" s="11">
        <v>101858.67</v>
      </c>
      <c r="D14" s="11">
        <v>0</v>
      </c>
      <c r="E14" s="11">
        <v>76673.440000000002</v>
      </c>
      <c r="F14" s="11" t="s">
        <v>419</v>
      </c>
      <c r="G14" s="11" t="s">
        <v>419</v>
      </c>
      <c r="H14" s="11" t="s">
        <v>419</v>
      </c>
      <c r="I14" s="11" t="s">
        <v>419</v>
      </c>
      <c r="J14" s="11">
        <v>101070886.95999999</v>
      </c>
    </row>
    <row r="15" spans="1:10" ht="11.25" customHeight="1" x14ac:dyDescent="0.25">
      <c r="A15" s="154" t="s">
        <v>278</v>
      </c>
      <c r="B15" s="70" t="s">
        <v>14</v>
      </c>
      <c r="C15" s="11">
        <v>-13648.17</v>
      </c>
      <c r="D15" s="11">
        <v>7991357.8600000003</v>
      </c>
      <c r="E15" s="11">
        <v>-158003.94</v>
      </c>
      <c r="F15" s="11" t="s">
        <v>419</v>
      </c>
      <c r="G15" s="11" t="s">
        <v>419</v>
      </c>
      <c r="H15" s="11" t="s">
        <v>419</v>
      </c>
      <c r="I15" s="11" t="s">
        <v>419</v>
      </c>
      <c r="J15" s="11">
        <v>267490235.50999999</v>
      </c>
    </row>
    <row r="16" spans="1:10" ht="11.25" customHeight="1" x14ac:dyDescent="0.25">
      <c r="A16" s="149" t="s">
        <v>279</v>
      </c>
      <c r="B16" s="70"/>
      <c r="C16" s="144" t="s">
        <v>419</v>
      </c>
      <c r="D16" s="144" t="s">
        <v>419</v>
      </c>
      <c r="E16" s="144" t="s">
        <v>419</v>
      </c>
      <c r="F16" s="144" t="s">
        <v>419</v>
      </c>
      <c r="G16" s="144" t="s">
        <v>419</v>
      </c>
      <c r="H16" s="144" t="s">
        <v>419</v>
      </c>
      <c r="I16" s="144" t="s">
        <v>419</v>
      </c>
      <c r="J16" s="144" t="s">
        <v>419</v>
      </c>
    </row>
    <row r="17" spans="1:10" ht="11.25" customHeight="1" x14ac:dyDescent="0.25">
      <c r="A17" s="154" t="s">
        <v>259</v>
      </c>
      <c r="B17" s="70" t="s">
        <v>15</v>
      </c>
      <c r="C17" s="11">
        <v>157137.34</v>
      </c>
      <c r="D17" s="11">
        <v>4179805.07</v>
      </c>
      <c r="E17" s="11">
        <v>2997755.66</v>
      </c>
      <c r="F17" s="11" t="s">
        <v>419</v>
      </c>
      <c r="G17" s="11" t="s">
        <v>419</v>
      </c>
      <c r="H17" s="11" t="s">
        <v>419</v>
      </c>
      <c r="I17" s="11" t="s">
        <v>419</v>
      </c>
      <c r="J17" s="11">
        <v>710145965.98000002</v>
      </c>
    </row>
    <row r="18" spans="1:10" ht="60" x14ac:dyDescent="0.25">
      <c r="A18" s="154" t="s">
        <v>268</v>
      </c>
      <c r="B18" s="70" t="s">
        <v>23</v>
      </c>
      <c r="C18" s="11">
        <v>31479.85</v>
      </c>
      <c r="D18" s="11">
        <v>0</v>
      </c>
      <c r="E18" s="11">
        <v>550506.75</v>
      </c>
      <c r="F18" s="11" t="s">
        <v>419</v>
      </c>
      <c r="G18" s="11" t="s">
        <v>419</v>
      </c>
      <c r="H18" s="11" t="s">
        <v>419</v>
      </c>
      <c r="I18" s="11" t="s">
        <v>419</v>
      </c>
      <c r="J18" s="11">
        <v>252776227.84</v>
      </c>
    </row>
    <row r="19" spans="1:10" ht="24" x14ac:dyDescent="0.25">
      <c r="A19" s="154" t="s">
        <v>280</v>
      </c>
      <c r="B19" s="70" t="s">
        <v>24</v>
      </c>
      <c r="C19" s="11">
        <v>125657.49</v>
      </c>
      <c r="D19" s="11">
        <v>4179805.07</v>
      </c>
      <c r="E19" s="11">
        <v>2447248.91</v>
      </c>
      <c r="F19" s="11" t="s">
        <v>419</v>
      </c>
      <c r="G19" s="11" t="s">
        <v>419</v>
      </c>
      <c r="H19" s="11" t="s">
        <v>419</v>
      </c>
      <c r="I19" s="11" t="s">
        <v>419</v>
      </c>
      <c r="J19" s="11">
        <v>457369738.13999999</v>
      </c>
    </row>
    <row r="20" spans="1:10" ht="11.25" customHeight="1" x14ac:dyDescent="0.25">
      <c r="A20" s="149" t="s">
        <v>281</v>
      </c>
      <c r="B20" s="70" t="s">
        <v>25</v>
      </c>
      <c r="C20" s="11">
        <v>245347.84</v>
      </c>
      <c r="D20" s="11">
        <v>12171162.93</v>
      </c>
      <c r="E20" s="11">
        <v>2916425.16</v>
      </c>
      <c r="F20" s="11" t="s">
        <v>419</v>
      </c>
      <c r="G20" s="11" t="s">
        <v>419</v>
      </c>
      <c r="H20" s="11" t="s">
        <v>419</v>
      </c>
      <c r="I20" s="11" t="s">
        <v>419</v>
      </c>
      <c r="J20" s="11">
        <v>1078707088.45</v>
      </c>
    </row>
    <row r="21" spans="1:10" ht="11.25" customHeight="1" x14ac:dyDescent="0.25">
      <c r="A21" s="149" t="s">
        <v>282</v>
      </c>
      <c r="B21" s="70" t="s">
        <v>26</v>
      </c>
      <c r="C21" s="11">
        <v>112009.32</v>
      </c>
      <c r="D21" s="11">
        <v>12171162.93</v>
      </c>
      <c r="E21" s="11">
        <v>2289244.9700000002</v>
      </c>
      <c r="F21" s="11" t="s">
        <v>419</v>
      </c>
      <c r="G21" s="11" t="s">
        <v>419</v>
      </c>
      <c r="H21" s="11" t="s">
        <v>419</v>
      </c>
      <c r="I21" s="11" t="s">
        <v>419</v>
      </c>
      <c r="J21" s="11">
        <v>724859973.64999998</v>
      </c>
    </row>
    <row r="22" spans="1:10" x14ac:dyDescent="0.25">
      <c r="A22" s="149" t="s">
        <v>200</v>
      </c>
      <c r="B22" s="70" t="s">
        <v>27</v>
      </c>
      <c r="C22" s="11">
        <v>204478.68</v>
      </c>
      <c r="D22" s="11">
        <v>874457.73</v>
      </c>
      <c r="E22" s="11">
        <v>1027241.69</v>
      </c>
      <c r="F22" s="11" t="s">
        <v>419</v>
      </c>
      <c r="G22" s="11" t="s">
        <v>419</v>
      </c>
      <c r="H22" s="11" t="s">
        <v>419</v>
      </c>
      <c r="I22" s="11" t="s">
        <v>419</v>
      </c>
      <c r="J22" s="11">
        <v>49932467.079999998</v>
      </c>
    </row>
    <row r="23" spans="1:10" ht="34.200000000000003" x14ac:dyDescent="0.25">
      <c r="A23" s="149" t="s">
        <v>270</v>
      </c>
      <c r="B23" s="70"/>
      <c r="C23" s="144" t="s">
        <v>419</v>
      </c>
      <c r="D23" s="144" t="s">
        <v>419</v>
      </c>
      <c r="E23" s="144" t="s">
        <v>419</v>
      </c>
      <c r="F23" s="144" t="s">
        <v>419</v>
      </c>
      <c r="G23" s="144" t="s">
        <v>419</v>
      </c>
      <c r="H23" s="144" t="s">
        <v>419</v>
      </c>
      <c r="I23" s="144" t="s">
        <v>419</v>
      </c>
      <c r="J23" s="144" t="s">
        <v>419</v>
      </c>
    </row>
    <row r="24" spans="1:10" ht="11.25" customHeight="1" x14ac:dyDescent="0.25">
      <c r="A24" s="154" t="s">
        <v>198</v>
      </c>
      <c r="B24" s="70" t="s">
        <v>28</v>
      </c>
      <c r="C24" s="11" t="s">
        <v>419</v>
      </c>
      <c r="D24" s="11" t="s">
        <v>419</v>
      </c>
      <c r="E24" s="11" t="s">
        <v>419</v>
      </c>
      <c r="F24" s="11" t="s">
        <v>419</v>
      </c>
      <c r="G24" s="11" t="s">
        <v>419</v>
      </c>
      <c r="H24" s="11" t="s">
        <v>419</v>
      </c>
      <c r="I24" s="11" t="s">
        <v>419</v>
      </c>
      <c r="J24" s="11" t="s">
        <v>419</v>
      </c>
    </row>
    <row r="25" spans="1:10" ht="11.25" customHeight="1" x14ac:dyDescent="0.25">
      <c r="A25" s="154" t="s">
        <v>199</v>
      </c>
      <c r="B25" s="70" t="s">
        <v>29</v>
      </c>
      <c r="C25" s="11" t="s">
        <v>419</v>
      </c>
      <c r="D25" s="11" t="s">
        <v>419</v>
      </c>
      <c r="E25" s="11" t="s">
        <v>419</v>
      </c>
      <c r="F25" s="11" t="s">
        <v>419</v>
      </c>
      <c r="G25" s="11" t="s">
        <v>419</v>
      </c>
      <c r="H25" s="11" t="s">
        <v>419</v>
      </c>
      <c r="I25" s="11" t="s">
        <v>419</v>
      </c>
      <c r="J25" s="11" t="s">
        <v>419</v>
      </c>
    </row>
    <row r="26" spans="1:10" ht="11.25" customHeight="1" x14ac:dyDescent="0.25">
      <c r="A26" s="154" t="s">
        <v>200</v>
      </c>
      <c r="B26" s="70" t="s">
        <v>30</v>
      </c>
      <c r="C26" s="11" t="s">
        <v>419</v>
      </c>
      <c r="D26" s="11" t="s">
        <v>419</v>
      </c>
      <c r="E26" s="11" t="s">
        <v>419</v>
      </c>
      <c r="F26" s="11" t="s">
        <v>419</v>
      </c>
      <c r="G26" s="11" t="s">
        <v>419</v>
      </c>
      <c r="H26" s="11" t="s">
        <v>419</v>
      </c>
      <c r="I26" s="11" t="s">
        <v>419</v>
      </c>
      <c r="J26" s="11" t="s">
        <v>419</v>
      </c>
    </row>
  </sheetData>
  <mergeCells count="3">
    <mergeCell ref="C5:E5"/>
    <mergeCell ref="F5:I5"/>
    <mergeCell ref="J5:J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&amp;CSprawozdanie o wypłacalności i kondycji finansowej 2019
InterRisk Towarzystwo Ubezpieczeń Spółka Akcyjna Vienna Insurance Group&amp;R&amp;P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31</vt:i4>
      </vt:variant>
    </vt:vector>
  </HeadingPairs>
  <TitlesOfParts>
    <vt:vector size="48" baseType="lpstr">
      <vt:lpstr>S.02.01.02</vt:lpstr>
      <vt:lpstr>S.02.01.02 (2)</vt:lpstr>
      <vt:lpstr>S.05.01.02</vt:lpstr>
      <vt:lpstr>S.05.01.02 (2)</vt:lpstr>
      <vt:lpstr>S.12.01.02</vt:lpstr>
      <vt:lpstr>S.12.01.02 (2)</vt:lpstr>
      <vt:lpstr>S.17.01.02</vt:lpstr>
      <vt:lpstr>S.17.01.02 (2)</vt:lpstr>
      <vt:lpstr>S.17.01.02 (3)</vt:lpstr>
      <vt:lpstr>S.17.01.02 (4)</vt:lpstr>
      <vt:lpstr>S.19.01.21</vt:lpstr>
      <vt:lpstr>S.19.01.21 (2)</vt:lpstr>
      <vt:lpstr>S.23.01.01</vt:lpstr>
      <vt:lpstr>S.23.01.01 (2)</vt:lpstr>
      <vt:lpstr>S.25.01.21</vt:lpstr>
      <vt:lpstr>S.28.01.01</vt:lpstr>
      <vt:lpstr>S.28.01.01 (2)</vt:lpstr>
      <vt:lpstr>S.02.01.02!Obszar_wydruku</vt:lpstr>
      <vt:lpstr>'S.02.01.02 (2)'!Obszar_wydruku</vt:lpstr>
      <vt:lpstr>S.05.01.02!Obszar_wydruku</vt:lpstr>
      <vt:lpstr>'S.05.01.02 (2)'!Obszar_wydruku</vt:lpstr>
      <vt:lpstr>S.12.01.02!Obszar_wydruku</vt:lpstr>
      <vt:lpstr>'S.12.01.02 (2)'!Obszar_wydruku</vt:lpstr>
      <vt:lpstr>S.17.01.02!Obszar_wydruku</vt:lpstr>
      <vt:lpstr>'S.17.01.02 (2)'!Obszar_wydruku</vt:lpstr>
      <vt:lpstr>'S.17.01.02 (3)'!Obszar_wydruku</vt:lpstr>
      <vt:lpstr>'S.17.01.02 (4)'!Obszar_wydruku</vt:lpstr>
      <vt:lpstr>S.19.01.21!Obszar_wydruku</vt:lpstr>
      <vt:lpstr>'S.19.01.21 (2)'!Obszar_wydruku</vt:lpstr>
      <vt:lpstr>S.23.01.01!Obszar_wydruku</vt:lpstr>
      <vt:lpstr>'S.23.01.01 (2)'!Obszar_wydruku</vt:lpstr>
      <vt:lpstr>S.25.01.21!Obszar_wydruku</vt:lpstr>
      <vt:lpstr>S.28.01.01!Obszar_wydruku</vt:lpstr>
      <vt:lpstr>'S.28.01.01 (2)'!Obszar_wydruku</vt:lpstr>
      <vt:lpstr>S.02.01.02!Tytuły_wydruku</vt:lpstr>
      <vt:lpstr>'S.02.01.02 (2)'!Tytuły_wydruku</vt:lpstr>
      <vt:lpstr>S.05.01.02!Tytuły_wydruku</vt:lpstr>
      <vt:lpstr>'S.05.01.02 (2)'!Tytuły_wydruku</vt:lpstr>
      <vt:lpstr>S.12.01.02!Tytuły_wydruku</vt:lpstr>
      <vt:lpstr>'S.12.01.02 (2)'!Tytuły_wydruku</vt:lpstr>
      <vt:lpstr>S.17.01.02!Tytuły_wydruku</vt:lpstr>
      <vt:lpstr>'S.17.01.02 (2)'!Tytuły_wydruku</vt:lpstr>
      <vt:lpstr>'S.17.01.02 (3)'!Tytuły_wydruku</vt:lpstr>
      <vt:lpstr>'S.17.01.02 (4)'!Tytuły_wydruku</vt:lpstr>
      <vt:lpstr>S.19.01.21!Tytuły_wydruku</vt:lpstr>
      <vt:lpstr>'S.19.01.21 (2)'!Tytuły_wydruku</vt:lpstr>
      <vt:lpstr>S.23.01.01!Tytuły_wydruku</vt:lpstr>
      <vt:lpstr>'S.23.01.01 (2)'!Tytuły_wydruku</vt:lpstr>
    </vt:vector>
  </TitlesOfParts>
  <Company>WST Donauer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 Dominik, Mag.DI</dc:creator>
  <cp:lastModifiedBy>Dabrowski, Mateusz</cp:lastModifiedBy>
  <cp:lastPrinted>2020-03-25T08:03:08Z</cp:lastPrinted>
  <dcterms:created xsi:type="dcterms:W3CDTF">2017-03-21T09:39:29Z</dcterms:created>
  <dcterms:modified xsi:type="dcterms:W3CDTF">2020-03-25T08:10:07Z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SFCR QRT_PL-INTPL.xlsx</vt:lpwstr>
  </property>
</Properties>
</file>